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IYU HAO\Documents\"/>
    </mc:Choice>
  </mc:AlternateContent>
  <xr:revisionPtr revIDLastSave="0" documentId="13_ncr:1_{22A154E7-787D-400B-82EC-159A77DCBD69}" xr6:coauthVersionLast="45" xr6:coauthVersionMax="45" xr10:uidLastSave="{00000000-0000-0000-0000-000000000000}"/>
  <bookViews>
    <workbookView xWindow="-110" yWindow="-110" windowWidth="25180" windowHeight="16260" activeTab="1" xr2:uid="{26883653-30D1-4D51-9DD1-4FFB7008F29C}"/>
  </bookViews>
  <sheets>
    <sheet name="QUARTER END JUNE 30" sheetId="1" r:id="rId1"/>
    <sheet name="QUARTER ENDED SEP3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2" l="1"/>
  <c r="I32" i="2"/>
  <c r="G28" i="2"/>
  <c r="G26" i="2"/>
  <c r="I18" i="2"/>
  <c r="I8" i="2"/>
  <c r="I33" i="1"/>
  <c r="I7" i="2"/>
  <c r="I8" i="1"/>
  <c r="I7" i="1"/>
  <c r="I24" i="2"/>
  <c r="I32" i="1"/>
  <c r="G28" i="1"/>
  <c r="G26" i="1"/>
  <c r="I24" i="1"/>
  <c r="I18" i="1"/>
</calcChain>
</file>

<file path=xl/sharedStrings.xml><?xml version="1.0" encoding="utf-8"?>
<sst xmlns="http://schemas.openxmlformats.org/spreadsheetml/2006/main" count="70" uniqueCount="38">
  <si>
    <t>Easy - Turn Toy Company</t>
  </si>
  <si>
    <t xml:space="preserve">Income Statement </t>
  </si>
  <si>
    <t>Revenue</t>
  </si>
  <si>
    <t>Quarter endd June 30, 1985</t>
  </si>
  <si>
    <t>Less: Provisions for uncollection</t>
  </si>
  <si>
    <t>Discount taken by customers</t>
  </si>
  <si>
    <t>Revenue from operations</t>
  </si>
  <si>
    <t>Expenses</t>
  </si>
  <si>
    <t>Materials appropriated to production</t>
  </si>
  <si>
    <t>Direct Labor costs incurred</t>
  </si>
  <si>
    <t>Factory overhead</t>
  </si>
  <si>
    <t>Variable costs:</t>
  </si>
  <si>
    <t>Indirect Labor</t>
  </si>
  <si>
    <t>Power</t>
  </si>
  <si>
    <t>Fixed Costs</t>
  </si>
  <si>
    <t>Supervision</t>
  </si>
  <si>
    <t>Property taxes</t>
  </si>
  <si>
    <t>Depreciation</t>
  </si>
  <si>
    <t>Insurance</t>
  </si>
  <si>
    <t>Miscellaneous</t>
  </si>
  <si>
    <t>Factory costs of goods sold</t>
  </si>
  <si>
    <t>Selling expenses(Which vary proportionately with sales)</t>
  </si>
  <si>
    <t>Administration costs and expenses (fixed)</t>
  </si>
  <si>
    <t>Total expenses</t>
  </si>
  <si>
    <t>Net Margin from operations</t>
  </si>
  <si>
    <t>Interest</t>
  </si>
  <si>
    <t>Earnings Before taxes</t>
  </si>
  <si>
    <t>Income Taxes</t>
  </si>
  <si>
    <t>Net Profits</t>
  </si>
  <si>
    <t>Supplies, Misc.</t>
  </si>
  <si>
    <t>Gross: Billing (120,000 units at $3 each）</t>
  </si>
  <si>
    <t>Beginning Inversion@$2.10</t>
  </si>
  <si>
    <t>Factory cost of goods (160,000 UNITS PRODUCED)</t>
  </si>
  <si>
    <t>Total Factory costs incurred</t>
  </si>
  <si>
    <t>Less: Unsold inventory of finished goods  40,000@2.10</t>
  </si>
  <si>
    <t>Gross: Billing (200,000 units at $3 each）</t>
  </si>
  <si>
    <t>Factory cost of goods (250,000 UNITS PRODUCED)</t>
  </si>
  <si>
    <t>Less: Unsold inventory of finished goods  50,000@2.10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</si>
</sst>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¥&quot;* #,##0.00_ ;_ &quot;¥&quot;* \-#,##0.00_ ;_ &quot;¥&quot;* &quot;-&quot;??_ ;_ @_ "/>
    <numFmt numFmtId="164" formatCode="_-[$$-409]* #,##0.00_ ;_-[$$-409]* \-#,##0.00\ ;_-[$$-409]* &quot;-&quot;??_ ;_-@_ "/>
    <numFmt numFmtId="167" formatCode="_ &quot;¥&quot;* #,##0_ ;_ &quot;¥&quot;* \-#,##0_ ;_ &quot;¥&quot;* &quot;-&quot;??_ ;_ @_ "/>
    <numFmt numFmtId="169" formatCode="_-[$$-409]* #,##0_ ;_-[$$-409]* \-#,##0\ ;_-[$$-409]* &quot;-&quot;??_ ;_-@_ "/>
  </numFmts>
  <fonts count="3">
    <font>
      <sz val="11"/>
      <color theme="1"/>
      <name val="Calibri"/>
      <family val="2"/>
      <charset val="134"/>
      <scheme val="minor"/>
    </font>
    <font>
      <u val="singleAccounting"/>
      <sz val="11"/>
      <color theme="1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4" fontId="0" fillId="0" borderId="0" xfId="0" applyNumberFormat="1"/>
    <xf numFmtId="164" fontId="0" fillId="0" borderId="0" xfId="0" applyNumberFormat="1"/>
    <xf numFmtId="44" fontId="0" fillId="2" borderId="0" xfId="0" applyNumberFormat="1" applyFill="1"/>
    <xf numFmtId="44" fontId="0" fillId="3" borderId="0" xfId="0" applyNumberFormat="1" applyFill="1"/>
    <xf numFmtId="44" fontId="0" fillId="4" borderId="0" xfId="0" applyNumberFormat="1" applyFill="1"/>
    <xf numFmtId="164" fontId="0" fillId="2" borderId="0" xfId="0" applyNumberFormat="1" applyFill="1"/>
    <xf numFmtId="164" fontId="0" fillId="3" borderId="0" xfId="0" applyNumberFormat="1" applyFill="1"/>
    <xf numFmtId="167" fontId="0" fillId="2" borderId="0" xfId="0" applyNumberFormat="1" applyFill="1"/>
    <xf numFmtId="167" fontId="0" fillId="0" borderId="0" xfId="0" applyNumberFormat="1"/>
    <xf numFmtId="169" fontId="0" fillId="3" borderId="0" xfId="0" applyNumberFormat="1" applyFill="1"/>
    <xf numFmtId="169" fontId="0" fillId="0" borderId="0" xfId="0" applyNumberFormat="1"/>
    <xf numFmtId="169" fontId="0" fillId="4" borderId="0" xfId="0" applyNumberFormat="1" applyFill="1"/>
    <xf numFmtId="169" fontId="1" fillId="3" borderId="0" xfId="0" applyNumberFormat="1" applyFont="1" applyFill="1"/>
    <xf numFmtId="169" fontId="1" fillId="0" borderId="0" xfId="0" applyNumberFormat="1" applyFont="1"/>
    <xf numFmtId="169" fontId="1" fillId="4" borderId="0" xfId="0" applyNumberFormat="1" applyFont="1" applyFill="1"/>
    <xf numFmtId="0" fontId="2" fillId="0" borderId="0" xfId="0" applyFont="1"/>
    <xf numFmtId="169" fontId="0" fillId="2" borderId="0" xfId="0" applyNumberFormat="1" applyFill="1"/>
    <xf numFmtId="169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5953-B085-4E83-A8AC-A89D476662D7}">
  <dimension ref="A1:R40"/>
  <sheetViews>
    <sheetView workbookViewId="0">
      <selection activeCell="M26" sqref="M26"/>
    </sheetView>
  </sheetViews>
  <sheetFormatPr defaultRowHeight="14.5"/>
  <cols>
    <col min="1" max="1" width="48.7265625" bestFit="1" customWidth="1"/>
    <col min="2" max="2" width="13.453125" bestFit="1" customWidth="1"/>
    <col min="3" max="3" width="0.26953125" customWidth="1"/>
    <col min="4" max="4" width="0.54296875" customWidth="1"/>
    <col min="5" max="5" width="24" bestFit="1" customWidth="1"/>
    <col min="7" max="7" width="25.7265625" bestFit="1" customWidth="1"/>
    <col min="8" max="8" width="9.36328125" bestFit="1" customWidth="1"/>
    <col min="9" max="9" width="12.7265625" bestFit="1" customWidth="1"/>
  </cols>
  <sheetData>
    <row r="1" spans="1:18">
      <c r="E1" s="16" t="s">
        <v>0</v>
      </c>
    </row>
    <row r="2" spans="1:18">
      <c r="E2" s="16" t="s">
        <v>1</v>
      </c>
    </row>
    <row r="3" spans="1:18">
      <c r="E3" s="16" t="s">
        <v>3</v>
      </c>
    </row>
    <row r="4" spans="1:18">
      <c r="A4" s="3" t="s">
        <v>2</v>
      </c>
      <c r="B4" s="3"/>
      <c r="C4" s="3"/>
      <c r="D4" s="3"/>
      <c r="E4" s="3"/>
      <c r="F4" s="3"/>
      <c r="G4" s="8"/>
      <c r="H4" s="8"/>
      <c r="I4" s="8"/>
      <c r="J4" s="1"/>
      <c r="K4" s="1"/>
      <c r="L4" s="1"/>
      <c r="M4" s="1"/>
      <c r="N4" s="1"/>
      <c r="O4" s="1"/>
      <c r="P4" s="1"/>
      <c r="Q4" s="1"/>
      <c r="R4" s="1"/>
    </row>
    <row r="5" spans="1:18">
      <c r="A5" s="3" t="s">
        <v>30</v>
      </c>
      <c r="B5" s="3"/>
      <c r="C5" s="3"/>
      <c r="D5" s="3"/>
      <c r="E5" s="3"/>
      <c r="F5" s="3"/>
      <c r="G5" s="17">
        <v>360000</v>
      </c>
      <c r="H5" s="6"/>
      <c r="I5" s="6"/>
      <c r="J5" s="1"/>
      <c r="K5" s="1"/>
      <c r="L5" s="1"/>
      <c r="M5" s="1"/>
      <c r="N5" s="1"/>
      <c r="O5" s="1"/>
      <c r="P5" s="1"/>
      <c r="Q5" s="1"/>
      <c r="R5" s="1"/>
    </row>
    <row r="6" spans="1:18">
      <c r="A6" s="3" t="s">
        <v>4</v>
      </c>
      <c r="B6" s="3"/>
      <c r="C6" s="3"/>
      <c r="D6" s="3"/>
      <c r="E6" s="3"/>
      <c r="F6" s="3"/>
      <c r="G6" s="17">
        <v>7200</v>
      </c>
      <c r="H6" s="6"/>
      <c r="I6" s="6"/>
      <c r="J6" s="1"/>
      <c r="K6" s="1"/>
      <c r="L6" s="1"/>
      <c r="M6" s="1"/>
      <c r="N6" s="1"/>
      <c r="O6" s="1"/>
      <c r="P6" s="1"/>
      <c r="Q6" s="1"/>
      <c r="R6" s="1"/>
    </row>
    <row r="7" spans="1:18" ht="16">
      <c r="A7" s="3" t="s">
        <v>5</v>
      </c>
      <c r="B7" s="3"/>
      <c r="C7" s="3"/>
      <c r="D7" s="3"/>
      <c r="E7" s="3"/>
      <c r="F7" s="3"/>
      <c r="G7" s="18">
        <v>2160</v>
      </c>
      <c r="H7" s="6"/>
      <c r="I7" s="17">
        <f>G6+G7</f>
        <v>9360</v>
      </c>
      <c r="J7" s="1"/>
      <c r="K7" s="1"/>
      <c r="L7" s="1"/>
      <c r="M7" s="1"/>
      <c r="N7" s="1"/>
      <c r="O7" s="1"/>
      <c r="P7" s="1"/>
      <c r="Q7" s="1"/>
      <c r="R7" s="1"/>
    </row>
    <row r="8" spans="1:18">
      <c r="A8" s="1"/>
      <c r="B8" s="1"/>
      <c r="C8" s="1"/>
      <c r="D8" s="1"/>
      <c r="E8" s="1"/>
      <c r="F8" s="1"/>
      <c r="G8" s="2"/>
      <c r="H8" s="2"/>
      <c r="I8" s="11">
        <f>G5-I7</f>
        <v>350640</v>
      </c>
      <c r="J8" s="1"/>
      <c r="K8" s="1"/>
      <c r="L8" s="1"/>
      <c r="M8" s="1"/>
      <c r="N8" s="1"/>
      <c r="O8" s="1"/>
      <c r="P8" s="1"/>
      <c r="Q8" s="1"/>
      <c r="R8" s="1"/>
    </row>
    <row r="9" spans="1:18">
      <c r="A9" s="4" t="s">
        <v>6</v>
      </c>
      <c r="B9" s="4"/>
      <c r="C9" s="4"/>
      <c r="D9" s="4"/>
      <c r="E9" s="4"/>
      <c r="F9" s="4"/>
      <c r="G9" s="7"/>
      <c r="H9" s="7"/>
      <c r="I9" s="7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4" t="s">
        <v>31</v>
      </c>
      <c r="B10" s="4"/>
      <c r="C10" s="4"/>
      <c r="D10" s="4"/>
      <c r="E10" s="4"/>
      <c r="F10" s="4"/>
      <c r="G10" s="7"/>
      <c r="H10" s="7"/>
      <c r="I10" s="7"/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A11" s="4" t="s">
        <v>7</v>
      </c>
      <c r="B11" s="4"/>
      <c r="C11" s="4"/>
      <c r="D11" s="4"/>
      <c r="E11" s="4"/>
      <c r="F11" s="4"/>
      <c r="G11" s="7"/>
      <c r="H11" s="7"/>
      <c r="I11" s="7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4" t="s">
        <v>32</v>
      </c>
      <c r="B12" s="4"/>
      <c r="C12" s="4"/>
      <c r="D12" s="4"/>
      <c r="E12" s="4"/>
      <c r="F12" s="4"/>
      <c r="G12" s="7"/>
      <c r="H12" s="7"/>
      <c r="I12" s="7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4" t="s">
        <v>8</v>
      </c>
      <c r="B13" s="4"/>
      <c r="C13" s="4"/>
      <c r="D13" s="4"/>
      <c r="E13" s="4"/>
      <c r="F13" s="4"/>
      <c r="G13" s="10">
        <v>160000</v>
      </c>
      <c r="H13" s="7"/>
      <c r="I13" s="7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A14" s="4" t="s">
        <v>9</v>
      </c>
      <c r="B14" s="4"/>
      <c r="C14" s="4"/>
      <c r="D14" s="4"/>
      <c r="E14" s="4"/>
      <c r="F14" s="4"/>
      <c r="G14" s="10">
        <v>128000</v>
      </c>
      <c r="H14" s="10"/>
      <c r="I14" s="10"/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A15" s="4" t="s">
        <v>10</v>
      </c>
      <c r="B15" s="4"/>
      <c r="C15" s="4"/>
      <c r="D15" s="4"/>
      <c r="E15" s="4"/>
      <c r="F15" s="4"/>
      <c r="G15" s="10"/>
      <c r="H15" s="10"/>
      <c r="I15" s="10"/>
      <c r="J15" s="1"/>
      <c r="K15" s="1"/>
      <c r="L15" s="1"/>
      <c r="M15" s="1"/>
      <c r="N15" s="1"/>
      <c r="O15" s="1"/>
      <c r="P15" s="1"/>
      <c r="Q15" s="1"/>
      <c r="R15" s="1"/>
    </row>
    <row r="16" spans="1:18" ht="15" customHeight="1">
      <c r="A16" s="4" t="s">
        <v>11</v>
      </c>
      <c r="B16" s="4" t="s">
        <v>12</v>
      </c>
      <c r="C16" s="4"/>
      <c r="D16" s="4"/>
      <c r="E16" s="4"/>
      <c r="F16" s="4"/>
      <c r="G16" s="10">
        <v>16000</v>
      </c>
      <c r="H16" s="10"/>
      <c r="I16" s="10"/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4"/>
      <c r="B17" s="4" t="s">
        <v>13</v>
      </c>
      <c r="C17" s="4"/>
      <c r="D17" s="4"/>
      <c r="E17" s="4"/>
      <c r="F17" s="4"/>
      <c r="G17" s="10">
        <v>6400</v>
      </c>
      <c r="H17" s="10"/>
      <c r="I17" s="10"/>
      <c r="J17" s="1"/>
      <c r="K17" s="1"/>
      <c r="L17" s="1"/>
      <c r="M17" s="1"/>
      <c r="N17" s="1"/>
      <c r="O17" s="1"/>
      <c r="P17" s="1"/>
      <c r="Q17" s="1"/>
      <c r="R17" s="1"/>
    </row>
    <row r="18" spans="1:18" ht="16">
      <c r="A18" s="4"/>
      <c r="B18" s="4" t="s">
        <v>29</v>
      </c>
      <c r="C18" s="4"/>
      <c r="D18" s="4"/>
      <c r="E18" s="4"/>
      <c r="F18" s="4"/>
      <c r="G18" s="13">
        <v>9600</v>
      </c>
      <c r="H18" s="10"/>
      <c r="I18" s="10">
        <f>G16+G17+G18</f>
        <v>32000</v>
      </c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4"/>
      <c r="B19" s="4"/>
      <c r="C19" s="4"/>
      <c r="D19" s="4"/>
      <c r="E19" s="4"/>
      <c r="F19" s="4"/>
      <c r="G19" s="10"/>
      <c r="H19" s="10"/>
      <c r="I19" s="10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s="4" t="s">
        <v>14</v>
      </c>
      <c r="B20" s="4" t="s">
        <v>15</v>
      </c>
      <c r="C20" s="4"/>
      <c r="D20" s="4"/>
      <c r="E20" s="4"/>
      <c r="F20" s="4"/>
      <c r="G20" s="10">
        <v>6000</v>
      </c>
      <c r="H20" s="10"/>
      <c r="I20" s="10"/>
      <c r="J20" s="1"/>
      <c r="K20" s="1"/>
      <c r="L20" s="1"/>
      <c r="M20" s="1"/>
      <c r="N20" s="1"/>
      <c r="O20" s="1"/>
      <c r="P20" s="1"/>
      <c r="Q20" s="1"/>
      <c r="R20" s="1"/>
    </row>
    <row r="21" spans="1:18">
      <c r="A21" s="4"/>
      <c r="B21" s="4" t="s">
        <v>16</v>
      </c>
      <c r="C21" s="4"/>
      <c r="D21" s="4"/>
      <c r="E21" s="4"/>
      <c r="F21" s="4"/>
      <c r="G21" s="10">
        <v>3000</v>
      </c>
      <c r="H21" s="10"/>
      <c r="I21" s="10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A22" s="4"/>
      <c r="B22" s="4" t="s">
        <v>17</v>
      </c>
      <c r="C22" s="4"/>
      <c r="D22" s="4"/>
      <c r="E22" s="4"/>
      <c r="F22" s="4"/>
      <c r="G22" s="10">
        <v>3000</v>
      </c>
      <c r="H22" s="10"/>
      <c r="I22" s="10"/>
      <c r="J22" s="1"/>
      <c r="K22" s="1"/>
      <c r="L22" s="1"/>
      <c r="M22" s="1"/>
      <c r="N22" s="1"/>
      <c r="O22" s="1"/>
      <c r="P22" s="1"/>
      <c r="Q22" s="1"/>
      <c r="R22" s="1"/>
    </row>
    <row r="23" spans="1:18">
      <c r="A23" s="4"/>
      <c r="B23" s="4" t="s">
        <v>18</v>
      </c>
      <c r="C23" s="4"/>
      <c r="D23" s="4"/>
      <c r="E23" s="4"/>
      <c r="F23" s="4"/>
      <c r="G23" s="10">
        <v>300</v>
      </c>
      <c r="H23" s="10"/>
      <c r="I23" s="10"/>
      <c r="J23" s="1"/>
      <c r="K23" s="1"/>
      <c r="L23" s="1"/>
      <c r="M23" s="1"/>
      <c r="N23" s="1"/>
      <c r="O23" s="1"/>
      <c r="P23" s="1"/>
      <c r="Q23" s="1"/>
      <c r="R23" s="1"/>
    </row>
    <row r="24" spans="1:18" ht="16">
      <c r="A24" s="4"/>
      <c r="B24" s="4" t="s">
        <v>19</v>
      </c>
      <c r="C24" s="4"/>
      <c r="D24" s="4"/>
      <c r="E24" s="4"/>
      <c r="F24" s="4"/>
      <c r="G24" s="13">
        <v>2700</v>
      </c>
      <c r="H24" s="10"/>
      <c r="I24" s="10">
        <f>G20+G21+G22+G23+G24</f>
        <v>15000</v>
      </c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1"/>
      <c r="B25" s="1"/>
      <c r="C25" s="1"/>
      <c r="D25" s="1"/>
      <c r="E25" s="1"/>
      <c r="F25" s="1"/>
      <c r="G25" s="11"/>
      <c r="H25" s="11"/>
      <c r="I25" s="1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s="1" t="s">
        <v>33</v>
      </c>
      <c r="B26" s="1"/>
      <c r="C26" s="1"/>
      <c r="D26" s="1"/>
      <c r="E26" s="1"/>
      <c r="F26" s="1"/>
      <c r="G26" s="11">
        <f>G13+G14+I18+I24</f>
        <v>335000</v>
      </c>
      <c r="H26" s="11"/>
      <c r="I26" s="11"/>
      <c r="J26" s="1"/>
      <c r="K26" s="1"/>
      <c r="L26" s="1"/>
      <c r="M26" s="1"/>
      <c r="N26" s="1"/>
      <c r="O26" s="1"/>
      <c r="P26" s="1"/>
      <c r="Q26" s="1"/>
      <c r="R26" s="1"/>
    </row>
    <row r="27" spans="1:18" ht="16">
      <c r="A27" s="1" t="s">
        <v>34</v>
      </c>
      <c r="B27" s="1"/>
      <c r="C27" s="1"/>
      <c r="D27" s="1"/>
      <c r="E27" s="1"/>
      <c r="F27" s="1"/>
      <c r="G27" s="14">
        <v>84000</v>
      </c>
      <c r="H27" s="11"/>
      <c r="I27" s="11"/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A28" s="1" t="s">
        <v>20</v>
      </c>
      <c r="B28" s="1"/>
      <c r="C28" s="1"/>
      <c r="D28" s="1"/>
      <c r="E28" s="1"/>
      <c r="F28" s="1"/>
      <c r="G28" s="11">
        <f>G26-G27</f>
        <v>251000</v>
      </c>
      <c r="H28" s="11"/>
      <c r="I28" s="1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1"/>
      <c r="C29" s="1"/>
      <c r="D29" s="1"/>
      <c r="E29" s="1"/>
      <c r="F29" s="1"/>
      <c r="G29" s="11"/>
      <c r="H29" s="11"/>
      <c r="I29" s="1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5" t="s">
        <v>21</v>
      </c>
      <c r="B30" s="5"/>
      <c r="C30" s="5"/>
      <c r="D30" s="5"/>
      <c r="E30" s="5"/>
      <c r="F30" s="5"/>
      <c r="G30" s="12">
        <v>60000</v>
      </c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</row>
    <row r="31" spans="1:18" ht="16">
      <c r="A31" s="5" t="s">
        <v>22</v>
      </c>
      <c r="B31" s="5"/>
      <c r="C31" s="5"/>
      <c r="D31" s="5"/>
      <c r="E31" s="5"/>
      <c r="F31" s="5"/>
      <c r="G31" s="15">
        <v>12000</v>
      </c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</row>
    <row r="32" spans="1:18" ht="16">
      <c r="A32" s="5" t="s">
        <v>23</v>
      </c>
      <c r="B32" s="5"/>
      <c r="C32" s="5"/>
      <c r="D32" s="5"/>
      <c r="E32" s="5"/>
      <c r="F32" s="5"/>
      <c r="G32" s="12"/>
      <c r="H32" s="12"/>
      <c r="I32" s="15">
        <f>G28+G30+G31</f>
        <v>323000</v>
      </c>
      <c r="J32" s="1"/>
      <c r="K32" s="1"/>
      <c r="L32" s="1"/>
      <c r="M32" s="1"/>
      <c r="N32" s="1"/>
      <c r="O32" s="1"/>
      <c r="P32" s="1"/>
      <c r="Q32" s="1"/>
      <c r="R32" s="1"/>
    </row>
    <row r="33" spans="1:18" ht="16">
      <c r="A33" s="5" t="s">
        <v>24</v>
      </c>
      <c r="B33" s="5"/>
      <c r="C33" s="5"/>
      <c r="D33" s="5"/>
      <c r="E33" s="5"/>
      <c r="F33" s="5"/>
      <c r="G33" s="12"/>
      <c r="H33" s="12"/>
      <c r="I33" s="15">
        <f>I8-I32</f>
        <v>27640</v>
      </c>
      <c r="J33" s="1"/>
      <c r="K33" s="1"/>
      <c r="L33" s="1"/>
      <c r="M33" s="1"/>
      <c r="N33" s="1"/>
      <c r="O33" s="1"/>
      <c r="P33" s="1"/>
      <c r="Q33" s="1"/>
      <c r="R33" s="1"/>
    </row>
    <row r="34" spans="1:18" ht="14" customHeight="1">
      <c r="A34" s="5" t="s">
        <v>25</v>
      </c>
      <c r="B34" s="5"/>
      <c r="C34" s="5"/>
      <c r="D34" s="5"/>
      <c r="E34" s="5"/>
      <c r="F34" s="5"/>
      <c r="G34" s="12">
        <v>750</v>
      </c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5" t="s">
        <v>26</v>
      </c>
      <c r="B35" s="5"/>
      <c r="C35" s="5"/>
      <c r="D35" s="5"/>
      <c r="E35" s="5"/>
      <c r="F35" s="5"/>
      <c r="G35" s="12">
        <v>2230</v>
      </c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5" t="s">
        <v>27</v>
      </c>
      <c r="B36" s="5"/>
      <c r="C36" s="5"/>
      <c r="D36" s="5"/>
      <c r="E36" s="5"/>
      <c r="F36" s="5"/>
      <c r="G36" s="12">
        <v>6115</v>
      </c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5" t="s">
        <v>28</v>
      </c>
      <c r="B37" s="5"/>
      <c r="C37" s="5"/>
      <c r="D37" s="5"/>
      <c r="E37" s="5"/>
      <c r="F37" s="5"/>
      <c r="G37" s="12">
        <v>6115</v>
      </c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"/>
      <c r="C38" s="1"/>
      <c r="D38" s="1"/>
      <c r="E38" s="1"/>
      <c r="F38" s="1"/>
      <c r="G38" s="9"/>
      <c r="H38" s="9"/>
      <c r="I38" s="9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4ED7E-3E7B-4554-8C7B-C856EFADD1AC}">
  <dimension ref="A1:I37"/>
  <sheetViews>
    <sheetView tabSelected="1" workbookViewId="0">
      <selection activeCell="I34" sqref="I34"/>
    </sheetView>
  </sheetViews>
  <sheetFormatPr defaultRowHeight="14.5"/>
  <cols>
    <col min="6" max="6" width="26.26953125" customWidth="1"/>
    <col min="7" max="7" width="15.54296875" customWidth="1"/>
    <col min="9" max="9" width="16.6328125" customWidth="1"/>
  </cols>
  <sheetData>
    <row r="1" spans="1:9">
      <c r="E1" s="16" t="s">
        <v>0</v>
      </c>
    </row>
    <row r="2" spans="1:9">
      <c r="E2" s="16" t="s">
        <v>1</v>
      </c>
    </row>
    <row r="3" spans="1:9">
      <c r="E3" s="16" t="s">
        <v>3</v>
      </c>
    </row>
    <row r="4" spans="1:9">
      <c r="A4" s="3" t="s">
        <v>2</v>
      </c>
      <c r="B4" s="3"/>
      <c r="C4" s="3"/>
      <c r="D4" s="3"/>
      <c r="E4" s="3"/>
      <c r="F4" s="3"/>
      <c r="G4" s="8"/>
      <c r="H4" s="8"/>
      <c r="I4" s="8"/>
    </row>
    <row r="5" spans="1:9">
      <c r="A5" s="3" t="s">
        <v>35</v>
      </c>
      <c r="B5" s="3"/>
      <c r="C5" s="3"/>
      <c r="D5" s="3"/>
      <c r="E5" s="3"/>
      <c r="F5" s="3"/>
      <c r="G5" s="17">
        <v>600000</v>
      </c>
      <c r="H5" s="17"/>
      <c r="I5" s="17"/>
    </row>
    <row r="6" spans="1:9">
      <c r="A6" s="3" t="s">
        <v>4</v>
      </c>
      <c r="B6" s="3"/>
      <c r="C6" s="3"/>
      <c r="D6" s="3"/>
      <c r="E6" s="3"/>
      <c r="F6" s="3"/>
      <c r="G6" s="17">
        <v>12000</v>
      </c>
      <c r="H6" s="17"/>
      <c r="I6" s="17"/>
    </row>
    <row r="7" spans="1:9" ht="16">
      <c r="A7" s="3" t="s">
        <v>5</v>
      </c>
      <c r="B7" s="3"/>
      <c r="C7" s="3"/>
      <c r="D7" s="3"/>
      <c r="E7" s="3"/>
      <c r="F7" s="3"/>
      <c r="G7" s="18">
        <v>3600</v>
      </c>
      <c r="H7" s="17"/>
      <c r="I7" s="17">
        <f>G6+G7</f>
        <v>15600</v>
      </c>
    </row>
    <row r="8" spans="1:9">
      <c r="A8" s="1"/>
      <c r="B8" s="1"/>
      <c r="C8" s="1"/>
      <c r="D8" s="1"/>
      <c r="E8" s="1"/>
      <c r="F8" s="1"/>
      <c r="G8" s="11"/>
      <c r="H8" s="11"/>
      <c r="I8" s="11">
        <f>G5-I7</f>
        <v>584400</v>
      </c>
    </row>
    <row r="9" spans="1:9">
      <c r="A9" s="4" t="s">
        <v>6</v>
      </c>
      <c r="B9" s="4"/>
      <c r="C9" s="4"/>
      <c r="D9" s="4"/>
      <c r="E9" s="4"/>
      <c r="F9" s="4"/>
      <c r="G9" s="10"/>
      <c r="H9" s="10"/>
      <c r="I9" s="10"/>
    </row>
    <row r="10" spans="1:9">
      <c r="A10" s="4" t="s">
        <v>31</v>
      </c>
      <c r="B10" s="4"/>
      <c r="C10" s="4"/>
      <c r="D10" s="4"/>
      <c r="E10" s="4"/>
      <c r="F10" s="4"/>
      <c r="G10" s="10"/>
      <c r="H10" s="10"/>
      <c r="I10" s="10"/>
    </row>
    <row r="11" spans="1:9">
      <c r="A11" s="4" t="s">
        <v>7</v>
      </c>
      <c r="B11" s="4"/>
      <c r="C11" s="4"/>
      <c r="D11" s="4"/>
      <c r="E11" s="4"/>
      <c r="F11" s="4"/>
      <c r="G11" s="10"/>
      <c r="H11" s="10"/>
      <c r="I11" s="10"/>
    </row>
    <row r="12" spans="1:9">
      <c r="A12" s="4" t="s">
        <v>36</v>
      </c>
      <c r="B12" s="4"/>
      <c r="C12" s="4"/>
      <c r="D12" s="4"/>
      <c r="E12" s="4"/>
      <c r="F12" s="4"/>
      <c r="G12" s="10"/>
      <c r="H12" s="10"/>
      <c r="I12" s="10"/>
    </row>
    <row r="13" spans="1:9">
      <c r="A13" s="4" t="s">
        <v>8</v>
      </c>
      <c r="B13" s="4"/>
      <c r="C13" s="4"/>
      <c r="D13" s="4"/>
      <c r="E13" s="4"/>
      <c r="F13" s="4"/>
      <c r="G13" s="10">
        <v>250000</v>
      </c>
      <c r="H13" s="10"/>
      <c r="I13" s="10"/>
    </row>
    <row r="14" spans="1:9">
      <c r="A14" s="4" t="s">
        <v>9</v>
      </c>
      <c r="B14" s="4"/>
      <c r="C14" s="4"/>
      <c r="D14" s="4"/>
      <c r="E14" s="4"/>
      <c r="F14" s="4"/>
      <c r="G14" s="10">
        <v>200000</v>
      </c>
      <c r="H14" s="10"/>
      <c r="I14" s="10"/>
    </row>
    <row r="15" spans="1:9">
      <c r="A15" s="4" t="s">
        <v>10</v>
      </c>
      <c r="B15" s="4"/>
      <c r="C15" s="4"/>
      <c r="D15" s="4"/>
      <c r="E15" s="4"/>
      <c r="F15" s="4"/>
      <c r="G15" s="10"/>
      <c r="H15" s="10"/>
      <c r="I15" s="10"/>
    </row>
    <row r="16" spans="1:9">
      <c r="A16" s="4" t="s">
        <v>11</v>
      </c>
      <c r="B16" s="4" t="s">
        <v>12</v>
      </c>
      <c r="C16" s="4"/>
      <c r="D16" s="4"/>
      <c r="E16" s="4"/>
      <c r="F16" s="4"/>
      <c r="G16" s="10">
        <v>25000</v>
      </c>
      <c r="H16" s="10"/>
      <c r="I16" s="10"/>
    </row>
    <row r="17" spans="1:9">
      <c r="A17" s="4"/>
      <c r="B17" s="4" t="s">
        <v>13</v>
      </c>
      <c r="C17" s="4"/>
      <c r="D17" s="4"/>
      <c r="E17" s="4"/>
      <c r="F17" s="4"/>
      <c r="G17" s="10">
        <v>10000</v>
      </c>
      <c r="H17" s="10"/>
      <c r="I17" s="10"/>
    </row>
    <row r="18" spans="1:9" ht="16">
      <c r="A18" s="4"/>
      <c r="B18" s="4" t="s">
        <v>29</v>
      </c>
      <c r="C18" s="4"/>
      <c r="D18" s="4"/>
      <c r="E18" s="4"/>
      <c r="F18" s="4"/>
      <c r="G18" s="13">
        <v>12000</v>
      </c>
      <c r="H18" s="10"/>
      <c r="I18" s="10">
        <f>G16+G17+G18</f>
        <v>47000</v>
      </c>
    </row>
    <row r="19" spans="1:9">
      <c r="A19" s="4"/>
      <c r="B19" s="4"/>
      <c r="C19" s="4"/>
      <c r="D19" s="4"/>
      <c r="E19" s="4"/>
      <c r="F19" s="4"/>
      <c r="G19" s="10"/>
      <c r="H19" s="10"/>
      <c r="I19" s="10"/>
    </row>
    <row r="20" spans="1:9">
      <c r="A20" s="4" t="s">
        <v>14</v>
      </c>
      <c r="B20" s="4" t="s">
        <v>15</v>
      </c>
      <c r="C20" s="4"/>
      <c r="D20" s="4"/>
      <c r="E20" s="4"/>
      <c r="F20" s="4"/>
      <c r="G20" s="10">
        <v>6000</v>
      </c>
      <c r="H20" s="10"/>
      <c r="I20" s="10"/>
    </row>
    <row r="21" spans="1:9">
      <c r="A21" s="4"/>
      <c r="B21" s="4" t="s">
        <v>16</v>
      </c>
      <c r="C21" s="4"/>
      <c r="D21" s="4"/>
      <c r="E21" s="4"/>
      <c r="F21" s="4"/>
      <c r="G21" s="10">
        <v>3000</v>
      </c>
      <c r="H21" s="10"/>
      <c r="I21" s="10"/>
    </row>
    <row r="22" spans="1:9">
      <c r="A22" s="4"/>
      <c r="B22" s="4" t="s">
        <v>17</v>
      </c>
      <c r="C22" s="4"/>
      <c r="D22" s="4"/>
      <c r="E22" s="4"/>
      <c r="F22" s="4"/>
      <c r="G22" s="10">
        <v>3000</v>
      </c>
      <c r="H22" s="10"/>
      <c r="I22" s="10"/>
    </row>
    <row r="23" spans="1:9">
      <c r="A23" s="4"/>
      <c r="B23" s="4" t="s">
        <v>18</v>
      </c>
      <c r="C23" s="4"/>
      <c r="D23" s="4"/>
      <c r="E23" s="4"/>
      <c r="F23" s="4"/>
      <c r="G23" s="10">
        <v>300</v>
      </c>
      <c r="H23" s="10"/>
      <c r="I23" s="10"/>
    </row>
    <row r="24" spans="1:9" ht="16">
      <c r="A24" s="4"/>
      <c r="B24" s="4" t="s">
        <v>19</v>
      </c>
      <c r="C24" s="4"/>
      <c r="D24" s="4"/>
      <c r="E24" s="4"/>
      <c r="F24" s="4"/>
      <c r="G24" s="13">
        <v>2700</v>
      </c>
      <c r="H24" s="10"/>
      <c r="I24" s="10">
        <f>G20+G21+G22+G23+G24</f>
        <v>15000</v>
      </c>
    </row>
    <row r="25" spans="1:9">
      <c r="A25" s="1"/>
      <c r="B25" s="1"/>
      <c r="C25" s="1"/>
      <c r="D25" s="1"/>
      <c r="E25" s="1"/>
      <c r="F25" s="1"/>
      <c r="G25" s="11"/>
      <c r="H25" s="11"/>
      <c r="I25" s="11"/>
    </row>
    <row r="26" spans="1:9">
      <c r="A26" s="1" t="s">
        <v>33</v>
      </c>
      <c r="B26" s="1"/>
      <c r="C26" s="1"/>
      <c r="D26" s="1"/>
      <c r="E26" s="1"/>
      <c r="F26" s="1"/>
      <c r="G26" s="11">
        <f>G13+G14+I18+I24</f>
        <v>512000</v>
      </c>
      <c r="H26" s="11"/>
      <c r="I26" s="11"/>
    </row>
    <row r="27" spans="1:9" ht="16">
      <c r="A27" s="1" t="s">
        <v>37</v>
      </c>
      <c r="B27" s="1"/>
      <c r="C27" s="1"/>
      <c r="D27" s="1"/>
      <c r="E27" s="1"/>
      <c r="F27" s="1"/>
      <c r="G27" s="14">
        <v>105000</v>
      </c>
      <c r="H27" s="11"/>
      <c r="I27" s="11"/>
    </row>
    <row r="28" spans="1:9">
      <c r="A28" s="1" t="s">
        <v>20</v>
      </c>
      <c r="B28" s="1"/>
      <c r="C28" s="1"/>
      <c r="D28" s="1"/>
      <c r="E28" s="1"/>
      <c r="F28" s="1"/>
      <c r="G28" s="11">
        <f>G26-G27</f>
        <v>407000</v>
      </c>
      <c r="H28" s="11"/>
      <c r="I28" s="11"/>
    </row>
    <row r="29" spans="1:9">
      <c r="A29" s="1"/>
      <c r="B29" s="1"/>
      <c r="C29" s="1"/>
      <c r="D29" s="1"/>
      <c r="E29" s="1"/>
      <c r="F29" s="1"/>
      <c r="G29" s="11"/>
      <c r="H29" s="11"/>
      <c r="I29" s="11"/>
    </row>
    <row r="30" spans="1:9">
      <c r="A30" s="5" t="s">
        <v>21</v>
      </c>
      <c r="B30" s="5"/>
      <c r="C30" s="5"/>
      <c r="D30" s="5"/>
      <c r="E30" s="5"/>
      <c r="F30" s="5"/>
      <c r="G30" s="12">
        <v>100000</v>
      </c>
      <c r="H30" s="12"/>
      <c r="I30" s="12"/>
    </row>
    <row r="31" spans="1:9" ht="16">
      <c r="A31" s="5" t="s">
        <v>22</v>
      </c>
      <c r="B31" s="5"/>
      <c r="C31" s="5"/>
      <c r="D31" s="5"/>
      <c r="E31" s="5"/>
      <c r="F31" s="5"/>
      <c r="G31" s="15">
        <v>12000</v>
      </c>
      <c r="H31" s="12"/>
      <c r="I31" s="12"/>
    </row>
    <row r="32" spans="1:9" ht="16">
      <c r="A32" s="5" t="s">
        <v>23</v>
      </c>
      <c r="B32" s="5"/>
      <c r="C32" s="5"/>
      <c r="D32" s="5"/>
      <c r="E32" s="5"/>
      <c r="F32" s="5"/>
      <c r="G32" s="12"/>
      <c r="H32" s="12"/>
      <c r="I32" s="15">
        <f>G28+G30+G31</f>
        <v>519000</v>
      </c>
    </row>
    <row r="33" spans="1:9" ht="16">
      <c r="A33" s="5" t="s">
        <v>24</v>
      </c>
      <c r="B33" s="5"/>
      <c r="C33" s="5"/>
      <c r="D33" s="5"/>
      <c r="E33" s="5"/>
      <c r="F33" s="5"/>
      <c r="G33" s="12"/>
      <c r="H33" s="12"/>
      <c r="I33" s="15">
        <f>I8-I32</f>
        <v>65400</v>
      </c>
    </row>
    <row r="34" spans="1:9">
      <c r="A34" s="5" t="s">
        <v>25</v>
      </c>
      <c r="B34" s="5"/>
      <c r="C34" s="5"/>
      <c r="D34" s="5"/>
      <c r="E34" s="5"/>
      <c r="F34" s="5"/>
      <c r="G34" s="12">
        <v>750</v>
      </c>
      <c r="H34" s="12"/>
      <c r="I34" s="12"/>
    </row>
    <row r="35" spans="1:9">
      <c r="A35" s="5" t="s">
        <v>26</v>
      </c>
      <c r="B35" s="5"/>
      <c r="C35" s="5"/>
      <c r="D35" s="5"/>
      <c r="E35" s="5"/>
      <c r="F35" s="5"/>
      <c r="G35" s="12">
        <v>2230</v>
      </c>
      <c r="H35" s="12"/>
      <c r="I35" s="12"/>
    </row>
    <row r="36" spans="1:9">
      <c r="A36" s="5" t="s">
        <v>27</v>
      </c>
      <c r="B36" s="5"/>
      <c r="C36" s="5"/>
      <c r="D36" s="5"/>
      <c r="E36" s="5"/>
      <c r="F36" s="5"/>
      <c r="G36" s="12">
        <v>6115</v>
      </c>
      <c r="H36" s="12"/>
      <c r="I36" s="12"/>
    </row>
    <row r="37" spans="1:9">
      <c r="A37" s="5" t="s">
        <v>28</v>
      </c>
      <c r="B37" s="5"/>
      <c r="C37" s="5"/>
      <c r="D37" s="5"/>
      <c r="E37" s="5"/>
      <c r="F37" s="5"/>
      <c r="G37" s="12">
        <v>6115</v>
      </c>
      <c r="H37" s="12"/>
      <c r="I3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QUARTER END JUNE 30</vt:lpstr>
      <vt:lpstr>QUARTER ENDED SEP30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ZIYU HAO</dc:creator>
  <cp:lastModifiedBy>ZIYU HAO</cp:lastModifiedBy>
  <dcterms:created xsi:type="dcterms:W3CDTF">2020-04-20T07:58:51Z</dcterms:created>
  <dcterms:modified xsi:type="dcterms:W3CDTF">2020-04-20T08:48:20Z</dcterms:modified>
</cp:coreProperties>
</file>