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kanyam\Desktop\Syllabi\BADM 534 Managerial Finance\"/>
    </mc:Choice>
  </mc:AlternateContent>
  <bookViews>
    <workbookView xWindow="0" yWindow="0" windowWidth="28800" windowHeight="9300"/>
  </bookViews>
  <sheets>
    <sheet name="Question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</calcChain>
</file>

<file path=xl/comments1.xml><?xml version="1.0" encoding="utf-8"?>
<comments xmlns="http://schemas.openxmlformats.org/spreadsheetml/2006/main">
  <authors>
    <author>Bart Kreps</author>
  </authors>
  <commentList>
    <comment ref="A47" authorId="0" shapeId="0">
      <text>
        <r>
          <rPr>
            <b/>
            <sz val="8"/>
            <color indexed="8"/>
            <rFont val="Tahoma"/>
            <family val="2"/>
          </rPr>
          <t>The statement of cash flows provides information about cash inflows and outflows during an accounting period.</t>
        </r>
        <r>
          <rPr>
            <b/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<sst xmlns="http://schemas.openxmlformats.org/spreadsheetml/2006/main" count="66" uniqueCount="66">
  <si>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>Computron's Income Statement</t>
  </si>
  <si>
    <t>INCOME STATEMENT</t>
  </si>
  <si>
    <t>Net sales</t>
  </si>
  <si>
    <t>Cost of Goods Sold (Except depr. and amort.)</t>
  </si>
  <si>
    <t>Other Expenses</t>
  </si>
  <si>
    <t>Depreciation and amortization</t>
  </si>
  <si>
    <t>Total Operating Costs</t>
  </si>
  <si>
    <t>Earnings before interest and taxes (EBIT)</t>
  </si>
  <si>
    <t xml:space="preserve">Less interest </t>
  </si>
  <si>
    <t>Pre-tax earnings</t>
  </si>
  <si>
    <t>Taxes (40%)</t>
  </si>
  <si>
    <t xml:space="preserve">Net Income </t>
  </si>
  <si>
    <t>Dividends</t>
  </si>
  <si>
    <t>Tax rate</t>
  </si>
  <si>
    <t>Computron's Balance Sheets</t>
  </si>
  <si>
    <t>Assets</t>
  </si>
  <si>
    <t>Cash and equivalents</t>
  </si>
  <si>
    <t>Short-term investments</t>
  </si>
  <si>
    <t>Accounts receivable</t>
  </si>
  <si>
    <t>Inventories</t>
  </si>
  <si>
    <t>Total current assets</t>
  </si>
  <si>
    <t>Gross fixed assets</t>
  </si>
  <si>
    <t>Less: Accumulated depreciation</t>
  </si>
  <si>
    <t>Net plant and equipment</t>
  </si>
  <si>
    <t>Total assets</t>
  </si>
  <si>
    <t>Liabilities and equity</t>
  </si>
  <si>
    <t>Accounts payable</t>
  </si>
  <si>
    <t>Notes payable</t>
  </si>
  <si>
    <t>Accruals</t>
  </si>
  <si>
    <t>Total current liabilities</t>
  </si>
  <si>
    <t>Long-term bonds</t>
  </si>
  <si>
    <t>Common Stock</t>
  </si>
  <si>
    <t>Retained Earnings</t>
  </si>
  <si>
    <t>Total Equity</t>
  </si>
  <si>
    <t>Total Liabilites and Equity</t>
  </si>
  <si>
    <t>Computron's Statement of Cash Flows</t>
  </si>
  <si>
    <t>Operating Activities</t>
  </si>
  <si>
    <t xml:space="preserve">   Net Income before preferred dividends</t>
  </si>
  <si>
    <t>Noncash adjustments</t>
  </si>
  <si>
    <t xml:space="preserve">   Depreciation and amortization</t>
  </si>
  <si>
    <t>Due to changes in working capital</t>
  </si>
  <si>
    <t xml:space="preserve">   Change in accounts receivable</t>
  </si>
  <si>
    <t xml:space="preserve">   Change in inventories</t>
  </si>
  <si>
    <t xml:space="preserve">   Change in accounts payable</t>
  </si>
  <si>
    <t xml:space="preserve">   Change in accruals</t>
  </si>
  <si>
    <t>Net cash provided by operating activities</t>
  </si>
  <si>
    <t>Investing activities</t>
  </si>
  <si>
    <t xml:space="preserve">   Cash used to acquire fixed assets</t>
  </si>
  <si>
    <t xml:space="preserve">   Change in short-term investments</t>
  </si>
  <si>
    <t>Net cash provided by investing activities</t>
  </si>
  <si>
    <t>Financing Activities</t>
  </si>
  <si>
    <t xml:space="preserve">   Change in notes payable</t>
  </si>
  <si>
    <t xml:space="preserve">   Change in long-term debt</t>
  </si>
  <si>
    <t xml:space="preserve">   Payment of cash dividends</t>
  </si>
  <si>
    <t>Net cash provided by financing activities</t>
  </si>
  <si>
    <t>Net change in cash and equivilents</t>
  </si>
  <si>
    <t>Cash and securities at beginning of the year</t>
  </si>
  <si>
    <t>Cash and securities at end of the year</t>
  </si>
  <si>
    <t>Corporate Tax Rates</t>
  </si>
  <si>
    <t>If a corporation's taxable income is between:</t>
  </si>
  <si>
    <t>It pays this amount on the base of the bracket:</t>
  </si>
  <si>
    <t>Plus this percentage on the excess over the base</t>
  </si>
  <si>
    <t>(1)</t>
  </si>
  <si>
    <t>(2)</t>
  </si>
  <si>
    <t>(3)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</si>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</sst>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_);_(&quot;$&quot;* \(#,##0.0\);_(&quot;$&quot;* &quot;-&quot;_);_(@_)"/>
    <numFmt numFmtId="165" formatCode="#,##0.0"/>
    <numFmt numFmtId="166" formatCode="&quot;$&quot;#,##0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mbria"/>
      <family val="1"/>
    </font>
    <font>
      <b/>
      <sz val="14"/>
      <color rgb="FF800000"/>
      <name val="Cambria"/>
      <family val="1"/>
    </font>
    <font>
      <b/>
      <sz val="9"/>
      <color indexed="16"/>
      <name val="Cambria"/>
      <family val="1"/>
    </font>
    <font>
      <b/>
      <sz val="9"/>
      <color indexed="12"/>
      <name val="Cambria"/>
      <family val="1"/>
    </font>
    <font>
      <b/>
      <sz val="9"/>
      <color indexed="21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b/>
      <sz val="9"/>
      <color indexed="18"/>
      <name val="Cambria"/>
      <family val="1"/>
    </font>
    <font>
      <b/>
      <u/>
      <sz val="9"/>
      <name val="Cambria"/>
      <family val="1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>
      <alignment horizontal="center" vertical="center"/>
    </xf>
  </cellStyleXfs>
  <cellXfs count="98">
    <xf numFmtId="0" fontId="0" fillId="0" borderId="0" xfId="0"/>
    <xf numFmtId="0" fontId="2" fillId="0" borderId="0" xfId="0" applyFont="1" applyFill="1"/>
    <xf numFmtId="0" fontId="2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5" fillId="0" borderId="0" xfId="0" applyNumberFormat="1" applyFont="1" applyFill="1"/>
    <xf numFmtId="0" fontId="4" fillId="2" borderId="1" xfId="0" applyFont="1" applyFill="1" applyBorder="1"/>
    <xf numFmtId="0" fontId="7" fillId="2" borderId="2" xfId="0" applyNumberFormat="1" applyFont="1" applyFill="1" applyBorder="1"/>
    <xf numFmtId="3" fontId="7" fillId="2" borderId="2" xfId="0" applyNumberFormat="1" applyFont="1" applyFill="1" applyBorder="1"/>
    <xf numFmtId="0" fontId="7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9" fontId="8" fillId="0" borderId="0" xfId="0" applyNumberFormat="1" applyFont="1" applyBorder="1"/>
    <xf numFmtId="0" fontId="2" fillId="2" borderId="6" xfId="0" applyFont="1" applyFill="1" applyBorder="1"/>
    <xf numFmtId="0" fontId="2" fillId="2" borderId="7" xfId="0" applyFont="1" applyFill="1" applyBorder="1"/>
    <xf numFmtId="42" fontId="2" fillId="2" borderId="0" xfId="0" applyNumberFormat="1" applyFont="1" applyFill="1" applyBorder="1"/>
    <xf numFmtId="42" fontId="2" fillId="2" borderId="5" xfId="0" applyNumberFormat="1" applyFont="1" applyFill="1" applyBorder="1"/>
    <xf numFmtId="164" fontId="2" fillId="0" borderId="0" xfId="0" applyNumberFormat="1" applyFont="1" applyFill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indent="1"/>
    </xf>
    <xf numFmtId="42" fontId="2" fillId="2" borderId="8" xfId="0" applyNumberFormat="1" applyFont="1" applyFill="1" applyBorder="1"/>
    <xf numFmtId="42" fontId="2" fillId="2" borderId="9" xfId="0" applyNumberFormat="1" applyFont="1" applyFill="1" applyBorder="1"/>
    <xf numFmtId="42" fontId="2" fillId="2" borderId="6" xfId="0" applyNumberFormat="1" applyFont="1" applyFill="1" applyBorder="1"/>
    <xf numFmtId="42" fontId="2" fillId="2" borderId="7" xfId="0" applyNumberFormat="1" applyFont="1" applyFill="1" applyBorder="1"/>
    <xf numFmtId="9" fontId="2" fillId="2" borderId="0" xfId="1" applyFont="1" applyFill="1" applyBorder="1"/>
    <xf numFmtId="42" fontId="2" fillId="2" borderId="10" xfId="0" applyNumberFormat="1" applyFont="1" applyFill="1" applyBorder="1"/>
    <xf numFmtId="42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NumberFormat="1" applyFont="1" applyFill="1" applyBorder="1"/>
    <xf numFmtId="0" fontId="2" fillId="2" borderId="13" xfId="0" applyFont="1" applyFill="1" applyBorder="1"/>
    <xf numFmtId="42" fontId="2" fillId="2" borderId="13" xfId="0" applyNumberFormat="1" applyFont="1" applyFill="1" applyBorder="1"/>
    <xf numFmtId="42" fontId="2" fillId="2" borderId="14" xfId="0" quotePrefix="1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Border="1"/>
    <xf numFmtId="42" fontId="2" fillId="0" borderId="0" xfId="0" applyNumberFormat="1" applyFont="1" applyFill="1" applyBorder="1"/>
    <xf numFmtId="42" fontId="2" fillId="0" borderId="0" xfId="0" quotePrefix="1" applyNumberFormat="1" applyFont="1" applyFill="1" applyBorder="1" applyAlignment="1">
      <alignment horizontal="left"/>
    </xf>
    <xf numFmtId="9" fontId="5" fillId="0" borderId="0" xfId="0" applyNumberFormat="1" applyFont="1" applyFill="1" applyBorder="1"/>
    <xf numFmtId="0" fontId="2" fillId="2" borderId="2" xfId="0" applyNumberFormat="1" applyFont="1" applyFill="1" applyBorder="1"/>
    <xf numFmtId="165" fontId="2" fillId="2" borderId="2" xfId="0" applyNumberFormat="1" applyFont="1" applyFill="1" applyBorder="1"/>
    <xf numFmtId="42" fontId="2" fillId="2" borderId="2" xfId="0" applyNumberFormat="1" applyFont="1" applyFill="1" applyBorder="1"/>
    <xf numFmtId="42" fontId="2" fillId="2" borderId="3" xfId="0" applyNumberFormat="1" applyFont="1" applyFill="1" applyBorder="1"/>
    <xf numFmtId="0" fontId="2" fillId="0" borderId="0" xfId="0" applyFont="1" applyFill="1" applyProtection="1">
      <protection locked="0"/>
    </xf>
    <xf numFmtId="165" fontId="2" fillId="2" borderId="0" xfId="0" applyNumberFormat="1" applyFont="1" applyFill="1" applyBorder="1"/>
    <xf numFmtId="0" fontId="2" fillId="2" borderId="4" xfId="0" applyNumberFormat="1" applyFont="1" applyFill="1" applyBorder="1"/>
    <xf numFmtId="0" fontId="7" fillId="2" borderId="4" xfId="0" applyFont="1" applyFill="1" applyBorder="1"/>
    <xf numFmtId="6" fontId="2" fillId="0" borderId="0" xfId="0" applyNumberFormat="1" applyFont="1" applyFill="1" applyBorder="1"/>
    <xf numFmtId="42" fontId="2" fillId="0" borderId="0" xfId="0" applyNumberFormat="1" applyFont="1" applyFill="1"/>
    <xf numFmtId="44" fontId="2" fillId="0" borderId="0" xfId="0" applyNumberFormat="1" applyFont="1" applyFill="1"/>
    <xf numFmtId="44" fontId="2" fillId="2" borderId="14" xfId="0" applyNumberFormat="1" applyFont="1" applyFill="1" applyBorder="1"/>
    <xf numFmtId="44" fontId="2" fillId="0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2" fillId="2" borderId="2" xfId="0" applyFont="1" applyFill="1" applyBorder="1"/>
    <xf numFmtId="44" fontId="2" fillId="2" borderId="3" xfId="0" applyNumberFormat="1" applyFont="1" applyFill="1" applyBorder="1"/>
    <xf numFmtId="0" fontId="9" fillId="0" borderId="0" xfId="0" applyFont="1" applyFill="1"/>
    <xf numFmtId="0" fontId="4" fillId="2" borderId="4" xfId="0" applyFont="1" applyFill="1" applyBorder="1" applyAlignment="1">
      <alignment horizontal="left"/>
    </xf>
    <xf numFmtId="44" fontId="2" fillId="2" borderId="5" xfId="0" applyNumberFormat="1" applyFont="1" applyFill="1" applyBorder="1"/>
    <xf numFmtId="0" fontId="10" fillId="2" borderId="4" xfId="0" applyFont="1" applyFill="1" applyBorder="1"/>
    <xf numFmtId="0" fontId="7" fillId="2" borderId="4" xfId="0" applyFont="1" applyFill="1" applyBorder="1" applyAlignment="1">
      <alignment horizontal="left"/>
    </xf>
    <xf numFmtId="0" fontId="7" fillId="0" borderId="0" xfId="0" applyFont="1" applyFill="1"/>
    <xf numFmtId="44" fontId="2" fillId="2" borderId="15" xfId="0" applyNumberFormat="1" applyFont="1" applyFill="1" applyBorder="1"/>
    <xf numFmtId="44" fontId="2" fillId="2" borderId="11" xfId="0" applyNumberFormat="1" applyFont="1" applyFill="1" applyBorder="1"/>
    <xf numFmtId="0" fontId="2" fillId="2" borderId="14" xfId="0" applyFont="1" applyFill="1" applyBorder="1"/>
    <xf numFmtId="0" fontId="2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3" borderId="26" xfId="0" quotePrefix="1" applyFont="1" applyFill="1" applyBorder="1" applyAlignment="1">
      <alignment horizontal="center"/>
    </xf>
    <xf numFmtId="0" fontId="2" fillId="3" borderId="27" xfId="0" quotePrefix="1" applyFont="1" applyFill="1" applyBorder="1" applyAlignment="1">
      <alignment horizontal="center"/>
    </xf>
    <xf numFmtId="0" fontId="2" fillId="3" borderId="28" xfId="0" quotePrefix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right" indent="1"/>
    </xf>
    <xf numFmtId="166" fontId="2" fillId="3" borderId="0" xfId="0" applyNumberFormat="1" applyFont="1" applyFill="1" applyBorder="1" applyAlignment="1">
      <alignment horizontal="right" indent="1"/>
    </xf>
    <xf numFmtId="166" fontId="2" fillId="3" borderId="20" xfId="0" applyNumberFormat="1" applyFont="1" applyFill="1" applyBorder="1" applyAlignment="1">
      <alignment horizontal="right" indent="1"/>
    </xf>
    <xf numFmtId="167" fontId="2" fillId="3" borderId="21" xfId="1" applyNumberFormat="1" applyFont="1" applyFill="1" applyBorder="1" applyAlignment="1">
      <alignment horizontal="right" indent="1"/>
    </xf>
    <xf numFmtId="167" fontId="2" fillId="0" borderId="0" xfId="1" applyNumberFormat="1" applyFont="1" applyBorder="1" applyAlignment="1">
      <alignment horizontal="center"/>
    </xf>
    <xf numFmtId="166" fontId="2" fillId="3" borderId="12" xfId="0" applyNumberFormat="1" applyFont="1" applyFill="1" applyBorder="1" applyAlignment="1">
      <alignment horizontal="right" indent="1"/>
    </xf>
    <xf numFmtId="166" fontId="2" fillId="3" borderId="13" xfId="0" applyNumberFormat="1" applyFont="1" applyFill="1" applyBorder="1" applyAlignment="1">
      <alignment horizontal="right" indent="1"/>
    </xf>
    <xf numFmtId="166" fontId="2" fillId="3" borderId="29" xfId="0" applyNumberFormat="1" applyFont="1" applyFill="1" applyBorder="1" applyAlignment="1">
      <alignment horizontal="right" indent="1"/>
    </xf>
    <xf numFmtId="167" fontId="2" fillId="3" borderId="30" xfId="1" applyNumberFormat="1" applyFont="1" applyFill="1" applyBorder="1" applyAlignment="1">
      <alignment horizontal="right" indent="1"/>
    </xf>
    <xf numFmtId="166" fontId="2" fillId="0" borderId="0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</cellXfs>
  <cellStyles count="3">
    <cellStyle name="Normal" xfId="0" builtinId="0"/>
    <cellStyle name="Percent" xfId="1" builtinId="5"/>
    <cellStyle name="TK 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123825</xdr:rowOff>
    </xdr:from>
    <xdr:to>
      <xdr:col>5</xdr:col>
      <xdr:colOff>742950</xdr:colOff>
      <xdr:row>0</xdr:row>
      <xdr:rowOff>123825</xdr:rowOff>
    </xdr:to>
    <xdr:sp macro="" textlink="">
      <xdr:nvSpPr>
        <xdr:cNvPr id="2" name="Line 32"/>
        <xdr:cNvSpPr>
          <a:spLocks noChangeShapeType="1"/>
        </xdr:cNvSpPr>
      </xdr:nvSpPr>
      <xdr:spPr bwMode="auto">
        <a:xfrm>
          <a:off x="4972050" y="504825"/>
          <a:ext cx="74295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0</xdr:colOff>
      <xdr:row>0</xdr:row>
      <xdr:rowOff>104775</xdr:rowOff>
    </xdr:from>
    <xdr:to>
      <xdr:col>5</xdr:col>
      <xdr:colOff>723900</xdr:colOff>
      <xdr:row>0</xdr:row>
      <xdr:rowOff>104775</xdr:rowOff>
    </xdr:to>
    <xdr:sp macro="" textlink="">
      <xdr:nvSpPr>
        <xdr:cNvPr id="3" name="Line 33"/>
        <xdr:cNvSpPr>
          <a:spLocks noChangeShapeType="1"/>
        </xdr:cNvSpPr>
      </xdr:nvSpPr>
      <xdr:spPr bwMode="auto">
        <a:xfrm>
          <a:off x="4972050" y="485775"/>
          <a:ext cx="7239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0</xdr:colOff>
      <xdr:row>6</xdr:row>
      <xdr:rowOff>58593</xdr:rowOff>
    </xdr:from>
    <xdr:to>
      <xdr:col>5</xdr:col>
      <xdr:colOff>398896</xdr:colOff>
      <xdr:row>6</xdr:row>
      <xdr:rowOff>58593</xdr:rowOff>
    </xdr:to>
    <xdr:sp macro="" textlink="">
      <xdr:nvSpPr>
        <xdr:cNvPr id="4" name="Line 35"/>
        <xdr:cNvSpPr>
          <a:spLocks noChangeShapeType="1"/>
        </xdr:cNvSpPr>
      </xdr:nvSpPr>
      <xdr:spPr bwMode="auto">
        <a:xfrm>
          <a:off x="4972050" y="1363518"/>
          <a:ext cx="398896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495300</xdr:colOff>
      <xdr:row>1</xdr:row>
      <xdr:rowOff>0</xdr:rowOff>
    </xdr:to>
    <xdr:sp macro="" textlink="">
      <xdr:nvSpPr>
        <xdr:cNvPr id="5" name="Line 36"/>
        <xdr:cNvSpPr>
          <a:spLocks noChangeShapeType="1"/>
        </xdr:cNvSpPr>
      </xdr:nvSpPr>
      <xdr:spPr bwMode="auto">
        <a:xfrm>
          <a:off x="4972050" y="542925"/>
          <a:ext cx="4953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200025</xdr:colOff>
      <xdr:row>1</xdr:row>
      <xdr:rowOff>0</xdr:rowOff>
    </xdr:from>
    <xdr:to>
      <xdr:col>2</xdr:col>
      <xdr:colOff>514350</xdr:colOff>
      <xdr:row>1</xdr:row>
      <xdr:rowOff>0</xdr:rowOff>
    </xdr:to>
    <xdr:sp macro="" textlink="">
      <xdr:nvSpPr>
        <xdr:cNvPr id="6" name="Line 37"/>
        <xdr:cNvSpPr>
          <a:spLocks noChangeShapeType="1"/>
        </xdr:cNvSpPr>
      </xdr:nvSpPr>
      <xdr:spPr bwMode="auto">
        <a:xfrm>
          <a:off x="200025" y="542925"/>
          <a:ext cx="2390775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104775</xdr:colOff>
      <xdr:row>36</xdr:row>
      <xdr:rowOff>76200</xdr:rowOff>
    </xdr:from>
    <xdr:to>
      <xdr:col>7</xdr:col>
      <xdr:colOff>171450</xdr:colOff>
      <xdr:row>36</xdr:row>
      <xdr:rowOff>76200</xdr:rowOff>
    </xdr:to>
    <xdr:sp macro="" textlink="">
      <xdr:nvSpPr>
        <xdr:cNvPr id="7" name="Line 39"/>
        <xdr:cNvSpPr>
          <a:spLocks noChangeShapeType="1"/>
        </xdr:cNvSpPr>
      </xdr:nvSpPr>
      <xdr:spPr bwMode="auto">
        <a:xfrm>
          <a:off x="6848475" y="6029325"/>
          <a:ext cx="66675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kanyam/Desktop/Syllabi/BADM%20734%20Managerial%20Finance/Ch02%20Tool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"/>
      <sheetName val="2-2"/>
      <sheetName val="2-3"/>
      <sheetName val="2-4"/>
      <sheetName val="2-5"/>
      <sheetName val="2-6"/>
      <sheetName val="2-7"/>
      <sheetName val="2-8"/>
      <sheetName val="2-9"/>
      <sheetName val="Mini Case Data"/>
      <sheetName val="Web 2A"/>
    </sheetNames>
    <sheetDataSet>
      <sheetData sheetId="0">
        <row r="485">
          <cell r="A485">
            <v>0</v>
          </cell>
          <cell r="B485">
            <v>50000</v>
          </cell>
          <cell r="C485">
            <v>0</v>
          </cell>
          <cell r="D485">
            <v>0.15</v>
          </cell>
        </row>
        <row r="486">
          <cell r="A486">
            <v>50000</v>
          </cell>
          <cell r="B486">
            <v>75000</v>
          </cell>
          <cell r="C486">
            <v>7500</v>
          </cell>
          <cell r="D486">
            <v>0.25</v>
          </cell>
        </row>
        <row r="487">
          <cell r="A487">
            <v>75000</v>
          </cell>
          <cell r="B487">
            <v>100000</v>
          </cell>
          <cell r="C487">
            <v>13750</v>
          </cell>
          <cell r="D487">
            <v>0.34</v>
          </cell>
        </row>
        <row r="488">
          <cell r="A488">
            <v>100000</v>
          </cell>
          <cell r="B488">
            <v>335000</v>
          </cell>
          <cell r="C488">
            <v>22250</v>
          </cell>
          <cell r="D488">
            <v>0.39</v>
          </cell>
        </row>
        <row r="489">
          <cell r="A489">
            <v>335000</v>
          </cell>
          <cell r="B489">
            <v>10000000</v>
          </cell>
          <cell r="C489">
            <v>113900</v>
          </cell>
          <cell r="D489">
            <v>0.34</v>
          </cell>
        </row>
        <row r="490">
          <cell r="A490">
            <v>10000000</v>
          </cell>
          <cell r="B490">
            <v>15000000</v>
          </cell>
          <cell r="C490">
            <v>3400000</v>
          </cell>
          <cell r="D490">
            <v>0.35</v>
          </cell>
        </row>
        <row r="491">
          <cell r="A491">
            <v>15000000</v>
          </cell>
          <cell r="B491">
            <v>18333333</v>
          </cell>
          <cell r="C491">
            <v>5150000</v>
          </cell>
          <cell r="D491">
            <v>0.38</v>
          </cell>
        </row>
        <row r="492">
          <cell r="A492">
            <v>18333333</v>
          </cell>
          <cell r="B492" t="str">
            <v>and up</v>
          </cell>
          <cell r="C492">
            <v>6416667</v>
          </cell>
          <cell r="D492">
            <v>0.35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4"/>
  <sheetViews>
    <sheetView tabSelected="1" zoomScale="118" zoomScaleNormal="118" workbookViewId="0">
      <selection activeCell="J26" sqref="J26"/>
    </sheetView>
  </sheetViews>
  <sheetFormatPr defaultColWidth="11" defaultRowHeight="12" x14ac:dyDescent="0.2"/>
  <cols>
    <col min="1" max="1" width="16" style="1" customWidth="1"/>
    <col min="2" max="2" width="15.140625" style="2" customWidth="1"/>
    <col min="3" max="3" width="16.140625" style="1" customWidth="1"/>
    <col min="4" max="4" width="13.42578125" style="1" customWidth="1"/>
    <col min="5" max="5" width="13.85546875" style="1" customWidth="1"/>
    <col min="6" max="6" width="12.5703125" style="1" customWidth="1"/>
    <col min="7" max="7" width="14" style="1" bestFit="1" customWidth="1"/>
    <col min="8" max="8" width="2.5703125" style="1" customWidth="1"/>
    <col min="9" max="9" width="11" style="1"/>
    <col min="10" max="10" width="15.85546875" style="1" customWidth="1"/>
    <col min="11" max="11" width="21.85546875" style="1" customWidth="1"/>
    <col min="12" max="14" width="11" style="1"/>
    <col min="15" max="15" width="17.140625" style="1" customWidth="1"/>
    <col min="16" max="16384" width="11" style="1"/>
  </cols>
  <sheetData>
    <row r="1" spans="1:11" s="4" customFormat="1" ht="12.75" thickBot="1" x14ac:dyDescent="0.25">
      <c r="A1" s="5"/>
      <c r="B1" s="6"/>
      <c r="H1" s="3"/>
      <c r="I1" s="1"/>
      <c r="J1" s="1"/>
    </row>
    <row r="2" spans="1:11" x14ac:dyDescent="0.2">
      <c r="A2" s="7" t="s">
        <v>0</v>
      </c>
      <c r="B2" s="8"/>
      <c r="C2" s="9"/>
      <c r="D2" s="9"/>
      <c r="E2" s="9"/>
      <c r="F2" s="10"/>
      <c r="G2" s="11"/>
    </row>
    <row r="3" spans="1:11" x14ac:dyDescent="0.2">
      <c r="A3" s="12"/>
      <c r="B3" s="13"/>
      <c r="C3" s="14"/>
      <c r="D3" s="14"/>
      <c r="E3" s="14"/>
      <c r="F3" s="15"/>
      <c r="G3" s="16"/>
      <c r="I3" s="17"/>
    </row>
    <row r="4" spans="1:11" x14ac:dyDescent="0.2">
      <c r="A4" s="12"/>
      <c r="B4" s="13"/>
      <c r="C4" s="15"/>
      <c r="D4" s="15"/>
      <c r="E4" s="15"/>
      <c r="F4" s="18">
        <v>2019</v>
      </c>
      <c r="G4" s="19">
        <v>2020</v>
      </c>
      <c r="I4" s="17"/>
    </row>
    <row r="5" spans="1:11" x14ac:dyDescent="0.2">
      <c r="A5" s="12" t="s">
        <v>1</v>
      </c>
      <c r="B5" s="13"/>
      <c r="C5" s="15"/>
      <c r="D5" s="15"/>
      <c r="E5" s="15"/>
      <c r="F5" s="15"/>
      <c r="G5" s="16"/>
      <c r="I5" s="17"/>
    </row>
    <row r="6" spans="1:11" x14ac:dyDescent="0.2">
      <c r="A6" s="12" t="s">
        <v>2</v>
      </c>
      <c r="B6" s="13"/>
      <c r="C6" s="15"/>
      <c r="D6" s="15"/>
      <c r="E6" s="15"/>
      <c r="F6" s="20">
        <v>2059200</v>
      </c>
      <c r="G6" s="21">
        <v>3500640</v>
      </c>
      <c r="I6" s="17"/>
      <c r="J6" s="22"/>
      <c r="K6" s="22"/>
    </row>
    <row r="7" spans="1:11" x14ac:dyDescent="0.2">
      <c r="A7" s="12" t="s">
        <v>3</v>
      </c>
      <c r="B7" s="13"/>
      <c r="C7" s="15"/>
      <c r="D7" s="15"/>
      <c r="E7" s="15"/>
      <c r="F7" s="20">
        <v>1718400</v>
      </c>
      <c r="G7" s="21">
        <v>2988000</v>
      </c>
      <c r="I7" s="17"/>
      <c r="J7" s="22"/>
      <c r="K7" s="22"/>
    </row>
    <row r="8" spans="1:11" x14ac:dyDescent="0.2">
      <c r="A8" s="23" t="s">
        <v>4</v>
      </c>
      <c r="B8" s="15"/>
      <c r="C8" s="15"/>
      <c r="D8" s="15"/>
      <c r="E8" s="15"/>
      <c r="F8" s="20">
        <v>204000</v>
      </c>
      <c r="G8" s="21">
        <v>432000</v>
      </c>
      <c r="I8" s="17"/>
      <c r="J8" s="22"/>
      <c r="K8" s="22"/>
    </row>
    <row r="9" spans="1:11" x14ac:dyDescent="0.2">
      <c r="A9" s="23" t="s">
        <v>5</v>
      </c>
      <c r="B9" s="15"/>
      <c r="C9" s="15"/>
      <c r="D9" s="15"/>
      <c r="E9" s="15"/>
      <c r="F9" s="20">
        <v>11340</v>
      </c>
      <c r="G9" s="21">
        <v>70176</v>
      </c>
      <c r="I9" s="17"/>
      <c r="J9" s="22"/>
      <c r="K9" s="22"/>
    </row>
    <row r="10" spans="1:11" x14ac:dyDescent="0.2">
      <c r="A10" s="24" t="s">
        <v>6</v>
      </c>
      <c r="B10" s="13"/>
      <c r="C10" s="15"/>
      <c r="D10" s="15"/>
      <c r="E10" s="15"/>
      <c r="F10" s="25">
        <v>1933740</v>
      </c>
      <c r="G10" s="26">
        <v>3490176</v>
      </c>
      <c r="I10" s="17"/>
      <c r="J10" s="22"/>
      <c r="K10" s="22"/>
    </row>
    <row r="11" spans="1:11" x14ac:dyDescent="0.2">
      <c r="A11" s="12" t="s">
        <v>7</v>
      </c>
      <c r="B11" s="13"/>
      <c r="C11" s="15"/>
      <c r="D11" s="15"/>
      <c r="E11" s="15"/>
      <c r="F11" s="20">
        <v>125460</v>
      </c>
      <c r="G11" s="21">
        <v>10464</v>
      </c>
      <c r="I11" s="17"/>
      <c r="J11" s="22"/>
      <c r="K11" s="22"/>
    </row>
    <row r="12" spans="1:11" x14ac:dyDescent="0.2">
      <c r="A12" s="12" t="s">
        <v>8</v>
      </c>
      <c r="B12" s="15"/>
      <c r="C12" s="15"/>
      <c r="D12" s="15"/>
      <c r="E12" s="15"/>
      <c r="F12" s="27">
        <v>37500</v>
      </c>
      <c r="G12" s="28">
        <v>105600</v>
      </c>
      <c r="I12" s="17"/>
      <c r="J12" s="22"/>
      <c r="K12" s="22"/>
    </row>
    <row r="13" spans="1:11" x14ac:dyDescent="0.2">
      <c r="A13" s="24" t="s">
        <v>9</v>
      </c>
      <c r="B13" s="13"/>
      <c r="C13" s="15"/>
      <c r="D13" s="15"/>
      <c r="E13" s="15"/>
      <c r="F13" s="20">
        <v>87960</v>
      </c>
      <c r="G13" s="21">
        <v>-95136</v>
      </c>
      <c r="I13" s="17"/>
      <c r="J13" s="22"/>
      <c r="K13" s="22"/>
    </row>
    <row r="14" spans="1:11" x14ac:dyDescent="0.2">
      <c r="A14" s="12" t="s">
        <v>10</v>
      </c>
      <c r="B14" s="29"/>
      <c r="C14" s="15"/>
      <c r="D14" s="15"/>
      <c r="E14" s="15"/>
      <c r="F14" s="20">
        <v>35184</v>
      </c>
      <c r="G14" s="21">
        <v>-38054.400000000001</v>
      </c>
      <c r="I14" s="17"/>
      <c r="J14" s="22"/>
      <c r="K14" s="22"/>
    </row>
    <row r="15" spans="1:11" ht="12.75" thickBot="1" x14ac:dyDescent="0.25">
      <c r="A15" s="12" t="s">
        <v>11</v>
      </c>
      <c r="B15" s="13"/>
      <c r="C15" s="15"/>
      <c r="D15" s="15"/>
      <c r="E15" s="15"/>
      <c r="F15" s="30">
        <v>52776</v>
      </c>
      <c r="G15" s="31">
        <v>-57081.599999999999</v>
      </c>
      <c r="I15" s="17"/>
      <c r="J15" s="22"/>
      <c r="K15" s="22"/>
    </row>
    <row r="16" spans="1:11" ht="13.5" thickTop="1" thickBot="1" x14ac:dyDescent="0.25">
      <c r="A16" s="32"/>
      <c r="B16" s="33"/>
      <c r="C16" s="34"/>
      <c r="D16" s="34"/>
      <c r="E16" s="34"/>
      <c r="F16" s="35"/>
      <c r="G16" s="36"/>
      <c r="I16" s="17"/>
    </row>
    <row r="17" spans="1:11" x14ac:dyDescent="0.2">
      <c r="A17" s="37"/>
      <c r="B17" s="38"/>
      <c r="C17" s="37"/>
      <c r="D17" s="37"/>
      <c r="E17" s="37"/>
      <c r="F17" s="39"/>
      <c r="G17" s="40"/>
      <c r="I17" s="17"/>
    </row>
    <row r="18" spans="1:11" x14ac:dyDescent="0.2">
      <c r="A18" s="37" t="s">
        <v>12</v>
      </c>
      <c r="B18" s="38"/>
      <c r="C18" s="37"/>
      <c r="D18" s="37"/>
      <c r="E18" s="37"/>
      <c r="F18" s="39">
        <v>13200</v>
      </c>
      <c r="G18" s="40">
        <v>6600</v>
      </c>
      <c r="I18" s="17"/>
    </row>
    <row r="19" spans="1:11" x14ac:dyDescent="0.2">
      <c r="A19" s="1" t="s">
        <v>13</v>
      </c>
      <c r="F19" s="41">
        <v>0.4</v>
      </c>
      <c r="G19" s="41">
        <v>0.4</v>
      </c>
      <c r="I19" s="17"/>
    </row>
    <row r="20" spans="1:11" ht="12.75" thickBot="1" x14ac:dyDescent="0.25">
      <c r="A20" s="37"/>
      <c r="B20" s="38"/>
      <c r="C20" s="37"/>
      <c r="D20" s="37"/>
      <c r="E20" s="37"/>
      <c r="F20" s="39"/>
      <c r="G20" s="40"/>
      <c r="I20" s="17"/>
    </row>
    <row r="21" spans="1:11" x14ac:dyDescent="0.2">
      <c r="A21" s="7" t="s">
        <v>14</v>
      </c>
      <c r="B21" s="42"/>
      <c r="C21" s="43"/>
      <c r="D21" s="43"/>
      <c r="E21" s="43"/>
      <c r="F21" s="44"/>
      <c r="G21" s="45"/>
      <c r="H21" s="46"/>
    </row>
    <row r="22" spans="1:11" x14ac:dyDescent="0.2">
      <c r="A22" s="12"/>
      <c r="B22" s="13"/>
      <c r="C22" s="47"/>
      <c r="D22" s="47"/>
      <c r="E22" s="47"/>
      <c r="F22" s="20"/>
      <c r="G22" s="21"/>
    </row>
    <row r="23" spans="1:11" x14ac:dyDescent="0.2">
      <c r="A23" s="48"/>
      <c r="B23" s="13"/>
      <c r="C23" s="13"/>
      <c r="D23" s="13"/>
      <c r="E23" s="15"/>
      <c r="F23" s="18">
        <v>2019</v>
      </c>
      <c r="G23" s="19">
        <v>2020</v>
      </c>
    </row>
    <row r="24" spans="1:11" x14ac:dyDescent="0.2">
      <c r="A24" s="49" t="s">
        <v>15</v>
      </c>
      <c r="B24" s="13"/>
      <c r="C24" s="15"/>
      <c r="D24" s="15"/>
      <c r="E24" s="15"/>
      <c r="F24" s="20"/>
      <c r="G24" s="21"/>
    </row>
    <row r="25" spans="1:11" x14ac:dyDescent="0.2">
      <c r="A25" s="12" t="s">
        <v>16</v>
      </c>
      <c r="B25" s="13"/>
      <c r="C25" s="15"/>
      <c r="D25" s="15"/>
      <c r="E25" s="15"/>
      <c r="F25" s="20">
        <v>5400</v>
      </c>
      <c r="G25" s="21">
        <v>4369.2</v>
      </c>
      <c r="J25" s="22"/>
      <c r="K25" s="22"/>
    </row>
    <row r="26" spans="1:11" x14ac:dyDescent="0.2">
      <c r="A26" s="12" t="s">
        <v>17</v>
      </c>
      <c r="B26" s="13"/>
      <c r="C26" s="15"/>
      <c r="D26" s="15"/>
      <c r="E26" s="15"/>
      <c r="F26" s="20">
        <v>29160</v>
      </c>
      <c r="G26" s="21">
        <v>12000</v>
      </c>
      <c r="J26" s="22"/>
      <c r="K26" s="22"/>
    </row>
    <row r="27" spans="1:11" x14ac:dyDescent="0.2">
      <c r="A27" s="12" t="s">
        <v>18</v>
      </c>
      <c r="B27" s="13"/>
      <c r="C27" s="15"/>
      <c r="D27" s="15"/>
      <c r="E27" s="15"/>
      <c r="F27" s="20">
        <v>210720</v>
      </c>
      <c r="G27" s="21">
        <v>379296</v>
      </c>
      <c r="J27" s="22"/>
      <c r="K27" s="22"/>
    </row>
    <row r="28" spans="1:11" x14ac:dyDescent="0.2">
      <c r="A28" s="12" t="s">
        <v>19</v>
      </c>
      <c r="B28" s="13"/>
      <c r="C28" s="15"/>
      <c r="D28" s="15"/>
      <c r="E28" s="15"/>
      <c r="F28" s="20">
        <v>429120</v>
      </c>
      <c r="G28" s="21">
        <v>772416</v>
      </c>
      <c r="H28" s="37"/>
      <c r="J28" s="22"/>
      <c r="K28" s="22"/>
    </row>
    <row r="29" spans="1:11" ht="12.75" thickBot="1" x14ac:dyDescent="0.25">
      <c r="A29" s="24" t="s">
        <v>20</v>
      </c>
      <c r="B29" s="13"/>
      <c r="C29" s="15"/>
      <c r="D29" s="15"/>
      <c r="E29" s="15"/>
      <c r="F29" s="30">
        <v>674400</v>
      </c>
      <c r="G29" s="31">
        <v>1168081.2</v>
      </c>
      <c r="H29" s="37"/>
      <c r="J29" s="22"/>
      <c r="K29" s="22"/>
    </row>
    <row r="30" spans="1:11" ht="12.75" thickTop="1" x14ac:dyDescent="0.2">
      <c r="A30" s="12" t="s">
        <v>21</v>
      </c>
      <c r="B30" s="13"/>
      <c r="C30" s="15"/>
      <c r="D30" s="15"/>
      <c r="E30" s="15"/>
      <c r="F30" s="20">
        <v>294600</v>
      </c>
      <c r="G30" s="21">
        <v>721770</v>
      </c>
      <c r="H30" s="37"/>
      <c r="J30" s="22"/>
      <c r="K30" s="22"/>
    </row>
    <row r="31" spans="1:11" x14ac:dyDescent="0.2">
      <c r="A31" s="24" t="s">
        <v>22</v>
      </c>
      <c r="B31" s="13"/>
      <c r="C31" s="15"/>
      <c r="D31" s="15"/>
      <c r="E31" s="15"/>
      <c r="F31" s="20">
        <v>87720</v>
      </c>
      <c r="G31" s="21">
        <v>157896</v>
      </c>
      <c r="H31" s="37"/>
      <c r="J31" s="22"/>
      <c r="K31" s="22"/>
    </row>
    <row r="32" spans="1:11" x14ac:dyDescent="0.2">
      <c r="A32" s="12" t="s">
        <v>23</v>
      </c>
      <c r="B32" s="13"/>
      <c r="C32" s="15"/>
      <c r="D32" s="15"/>
      <c r="E32" s="15"/>
      <c r="F32" s="25">
        <v>206880</v>
      </c>
      <c r="G32" s="26">
        <v>563874</v>
      </c>
      <c r="H32" s="37"/>
      <c r="J32" s="22"/>
      <c r="K32" s="22"/>
    </row>
    <row r="33" spans="1:11" ht="12.75" thickBot="1" x14ac:dyDescent="0.25">
      <c r="A33" s="12" t="s">
        <v>24</v>
      </c>
      <c r="B33" s="13"/>
      <c r="C33" s="15"/>
      <c r="D33" s="15"/>
      <c r="E33" s="15"/>
      <c r="F33" s="30">
        <v>881280</v>
      </c>
      <c r="G33" s="31">
        <v>1731955.2</v>
      </c>
      <c r="H33" s="37"/>
      <c r="J33" s="22"/>
      <c r="K33" s="22"/>
    </row>
    <row r="34" spans="1:11" ht="12.75" thickTop="1" x14ac:dyDescent="0.2">
      <c r="A34" s="12"/>
      <c r="B34" s="13"/>
      <c r="C34" s="15"/>
      <c r="D34" s="15"/>
      <c r="E34" s="15"/>
      <c r="F34" s="20"/>
      <c r="G34" s="21"/>
      <c r="H34" s="50"/>
    </row>
    <row r="35" spans="1:11" x14ac:dyDescent="0.2">
      <c r="A35" s="49" t="s">
        <v>25</v>
      </c>
      <c r="B35" s="13"/>
      <c r="C35" s="15"/>
      <c r="D35" s="15"/>
      <c r="E35" s="15"/>
      <c r="F35" s="20"/>
      <c r="G35" s="21"/>
      <c r="H35" s="37"/>
    </row>
    <row r="36" spans="1:11" x14ac:dyDescent="0.2">
      <c r="A36" s="12" t="s">
        <v>26</v>
      </c>
      <c r="B36" s="13"/>
      <c r="C36" s="15"/>
      <c r="D36" s="15"/>
      <c r="E36" s="15"/>
      <c r="F36" s="20">
        <v>87360</v>
      </c>
      <c r="G36" s="21">
        <v>194400</v>
      </c>
      <c r="H36" s="50"/>
    </row>
    <row r="37" spans="1:11" x14ac:dyDescent="0.2">
      <c r="A37" s="12" t="s">
        <v>27</v>
      </c>
      <c r="B37" s="13"/>
      <c r="C37" s="15"/>
      <c r="D37" s="15"/>
      <c r="E37" s="15"/>
      <c r="F37" s="20">
        <v>120000</v>
      </c>
      <c r="G37" s="21">
        <v>432000</v>
      </c>
      <c r="H37" s="37"/>
    </row>
    <row r="38" spans="1:11" x14ac:dyDescent="0.2">
      <c r="A38" s="12" t="s">
        <v>28</v>
      </c>
      <c r="B38" s="13"/>
      <c r="C38" s="15"/>
      <c r="D38" s="15"/>
      <c r="E38" s="15"/>
      <c r="F38" s="20">
        <v>81600</v>
      </c>
      <c r="G38" s="21">
        <v>170976</v>
      </c>
      <c r="H38" s="37"/>
    </row>
    <row r="39" spans="1:11" x14ac:dyDescent="0.2">
      <c r="A39" s="24" t="s">
        <v>29</v>
      </c>
      <c r="B39" s="13"/>
      <c r="C39" s="15"/>
      <c r="D39" s="15"/>
      <c r="E39" s="15"/>
      <c r="F39" s="25">
        <v>288960</v>
      </c>
      <c r="G39" s="26">
        <v>797376</v>
      </c>
    </row>
    <row r="40" spans="1:11" x14ac:dyDescent="0.2">
      <c r="A40" s="12" t="s">
        <v>30</v>
      </c>
      <c r="B40" s="13"/>
      <c r="C40" s="15"/>
      <c r="D40" s="15"/>
      <c r="E40" s="15"/>
      <c r="F40" s="20">
        <v>194059.19999999998</v>
      </c>
      <c r="G40" s="21">
        <v>600000</v>
      </c>
    </row>
    <row r="41" spans="1:11" x14ac:dyDescent="0.2">
      <c r="A41" s="12" t="s">
        <v>31</v>
      </c>
      <c r="B41" s="13"/>
      <c r="C41" s="15"/>
      <c r="D41" s="15"/>
      <c r="E41" s="15"/>
      <c r="F41" s="20">
        <v>276000</v>
      </c>
      <c r="G41" s="21">
        <v>276000</v>
      </c>
    </row>
    <row r="42" spans="1:11" x14ac:dyDescent="0.2">
      <c r="A42" s="12" t="s">
        <v>32</v>
      </c>
      <c r="B42" s="13"/>
      <c r="C42" s="15"/>
      <c r="D42" s="15"/>
      <c r="E42" s="15"/>
      <c r="F42" s="20">
        <v>122260.79999999999</v>
      </c>
      <c r="G42" s="21">
        <v>58579.199999999997</v>
      </c>
      <c r="I42" s="51"/>
      <c r="J42" s="52"/>
    </row>
    <row r="43" spans="1:11" x14ac:dyDescent="0.2">
      <c r="A43" s="24" t="s">
        <v>33</v>
      </c>
      <c r="B43" s="13"/>
      <c r="C43" s="15"/>
      <c r="D43" s="15"/>
      <c r="E43" s="15"/>
      <c r="F43" s="25">
        <v>398260.8</v>
      </c>
      <c r="G43" s="26">
        <v>334579.20000000001</v>
      </c>
    </row>
    <row r="44" spans="1:11" ht="12.75" thickBot="1" x14ac:dyDescent="0.25">
      <c r="A44" s="12" t="s">
        <v>34</v>
      </c>
      <c r="B44" s="13"/>
      <c r="C44" s="15"/>
      <c r="D44" s="15"/>
      <c r="E44" s="15"/>
      <c r="F44" s="30">
        <v>881280</v>
      </c>
      <c r="G44" s="31">
        <v>1731955.2</v>
      </c>
    </row>
    <row r="45" spans="1:11" ht="13.5" thickTop="1" thickBot="1" x14ac:dyDescent="0.25">
      <c r="A45" s="32"/>
      <c r="B45" s="33"/>
      <c r="C45" s="34"/>
      <c r="D45" s="34"/>
      <c r="E45" s="34"/>
      <c r="F45" s="35"/>
      <c r="G45" s="53"/>
    </row>
    <row r="46" spans="1:11" ht="12.75" thickBot="1" x14ac:dyDescent="0.25">
      <c r="A46" s="37"/>
      <c r="B46" s="38"/>
      <c r="C46" s="37"/>
      <c r="D46" s="37"/>
      <c r="E46" s="37"/>
      <c r="F46" s="39"/>
      <c r="G46" s="54"/>
    </row>
    <row r="47" spans="1:11" x14ac:dyDescent="0.2">
      <c r="A47" s="55" t="s">
        <v>35</v>
      </c>
      <c r="B47" s="42"/>
      <c r="C47" s="56"/>
      <c r="D47" s="56"/>
      <c r="E47" s="56"/>
      <c r="F47" s="44"/>
      <c r="G47" s="57"/>
      <c r="I47" s="58"/>
    </row>
    <row r="48" spans="1:11" x14ac:dyDescent="0.2">
      <c r="A48" s="59"/>
      <c r="B48" s="13"/>
      <c r="C48" s="15"/>
      <c r="D48" s="15"/>
      <c r="E48" s="15"/>
      <c r="F48" s="20"/>
      <c r="G48" s="60"/>
    </row>
    <row r="49" spans="1:16" x14ac:dyDescent="0.2">
      <c r="A49" s="59"/>
      <c r="B49" s="13"/>
      <c r="C49" s="15"/>
      <c r="D49" s="15"/>
      <c r="E49" s="15"/>
      <c r="F49" s="18"/>
      <c r="G49" s="19">
        <v>2020</v>
      </c>
    </row>
    <row r="50" spans="1:16" x14ac:dyDescent="0.2">
      <c r="A50" s="61" t="s">
        <v>36</v>
      </c>
      <c r="B50" s="13"/>
      <c r="C50" s="15"/>
      <c r="D50" s="15"/>
      <c r="E50" s="15"/>
      <c r="F50" s="20"/>
      <c r="G50" s="60"/>
    </row>
    <row r="51" spans="1:16" x14ac:dyDescent="0.2">
      <c r="A51" s="12" t="s">
        <v>37</v>
      </c>
      <c r="B51" s="13"/>
      <c r="C51" s="15"/>
      <c r="D51" s="15"/>
      <c r="E51" s="15"/>
      <c r="F51" s="20"/>
      <c r="G51" s="60">
        <v>-57081.599999999999</v>
      </c>
    </row>
    <row r="52" spans="1:16" x14ac:dyDescent="0.2">
      <c r="A52" s="62" t="s">
        <v>38</v>
      </c>
      <c r="B52" s="13"/>
      <c r="C52" s="15"/>
      <c r="D52" s="15"/>
      <c r="E52" s="15"/>
      <c r="F52" s="20"/>
      <c r="G52" s="60"/>
    </row>
    <row r="53" spans="1:16" s="63" customFormat="1" x14ac:dyDescent="0.2">
      <c r="A53" s="12" t="s">
        <v>39</v>
      </c>
      <c r="B53" s="13"/>
      <c r="C53" s="15"/>
      <c r="D53" s="15"/>
      <c r="E53" s="15"/>
      <c r="F53" s="20"/>
      <c r="G53" s="60">
        <v>70176</v>
      </c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62" t="s">
        <v>40</v>
      </c>
      <c r="B54" s="13"/>
      <c r="C54" s="15"/>
      <c r="D54" s="15"/>
      <c r="E54" s="15"/>
      <c r="F54" s="20"/>
      <c r="G54" s="60"/>
    </row>
    <row r="55" spans="1:16" x14ac:dyDescent="0.2">
      <c r="A55" s="12" t="s">
        <v>41</v>
      </c>
      <c r="B55" s="13"/>
      <c r="C55" s="15"/>
      <c r="D55" s="15"/>
      <c r="E55" s="15"/>
      <c r="F55" s="20"/>
      <c r="G55" s="60">
        <v>-168576</v>
      </c>
    </row>
    <row r="56" spans="1:16" x14ac:dyDescent="0.2">
      <c r="A56" s="12" t="s">
        <v>42</v>
      </c>
      <c r="B56" s="13"/>
      <c r="C56" s="15"/>
      <c r="D56" s="15"/>
      <c r="E56" s="15"/>
      <c r="F56" s="20"/>
      <c r="G56" s="60">
        <v>-343296</v>
      </c>
    </row>
    <row r="57" spans="1:16" x14ac:dyDescent="0.2">
      <c r="A57" s="12" t="s">
        <v>43</v>
      </c>
      <c r="B57" s="13"/>
      <c r="C57" s="15"/>
      <c r="D57" s="15"/>
      <c r="E57" s="15"/>
      <c r="F57" s="20"/>
      <c r="G57" s="60">
        <v>107040</v>
      </c>
    </row>
    <row r="58" spans="1:16" x14ac:dyDescent="0.2">
      <c r="A58" s="12" t="s">
        <v>44</v>
      </c>
      <c r="B58" s="13"/>
      <c r="C58" s="15"/>
      <c r="D58" s="15"/>
      <c r="E58" s="15"/>
      <c r="F58" s="20"/>
      <c r="G58" s="60">
        <v>89376</v>
      </c>
    </row>
    <row r="59" spans="1:16" x14ac:dyDescent="0.2">
      <c r="A59" s="12" t="s">
        <v>45</v>
      </c>
      <c r="B59" s="13"/>
      <c r="C59" s="15"/>
      <c r="D59" s="15"/>
      <c r="E59" s="15"/>
      <c r="F59" s="20"/>
      <c r="G59" s="64">
        <v>-302361.59999999998</v>
      </c>
      <c r="J59" s="52"/>
    </row>
    <row r="60" spans="1:16" x14ac:dyDescent="0.2">
      <c r="A60" s="12"/>
      <c r="B60" s="13"/>
      <c r="C60" s="15"/>
      <c r="D60" s="15"/>
      <c r="E60" s="15"/>
      <c r="F60" s="20"/>
      <c r="G60" s="60"/>
      <c r="H60" s="3"/>
    </row>
    <row r="61" spans="1:16" x14ac:dyDescent="0.2">
      <c r="A61" s="61" t="s">
        <v>46</v>
      </c>
      <c r="B61" s="13"/>
      <c r="C61" s="15"/>
      <c r="D61" s="15"/>
      <c r="E61" s="15"/>
      <c r="F61" s="20"/>
      <c r="G61" s="60"/>
      <c r="H61" s="3"/>
    </row>
    <row r="62" spans="1:16" x14ac:dyDescent="0.2">
      <c r="A62" s="12" t="s">
        <v>47</v>
      </c>
      <c r="B62" s="13"/>
      <c r="C62" s="15"/>
      <c r="D62" s="15"/>
      <c r="E62" s="15"/>
      <c r="F62" s="20"/>
      <c r="G62" s="60">
        <v>-427170</v>
      </c>
      <c r="H62" s="3"/>
    </row>
    <row r="63" spans="1:16" x14ac:dyDescent="0.2">
      <c r="A63" s="12" t="s">
        <v>48</v>
      </c>
      <c r="B63" s="13"/>
      <c r="C63" s="15"/>
      <c r="D63" s="15"/>
      <c r="E63" s="15"/>
      <c r="F63" s="20"/>
      <c r="G63" s="60">
        <v>17160</v>
      </c>
      <c r="H63" s="3"/>
    </row>
    <row r="64" spans="1:16" x14ac:dyDescent="0.2">
      <c r="A64" s="12" t="s">
        <v>49</v>
      </c>
      <c r="B64" s="13"/>
      <c r="C64" s="15"/>
      <c r="D64" s="15"/>
      <c r="E64" s="15"/>
      <c r="F64" s="20"/>
      <c r="G64" s="64">
        <v>-410010</v>
      </c>
      <c r="H64" s="3"/>
    </row>
    <row r="65" spans="1:16" x14ac:dyDescent="0.2">
      <c r="A65" s="12"/>
      <c r="B65" s="13"/>
      <c r="C65" s="15"/>
      <c r="D65" s="15"/>
      <c r="E65" s="15"/>
      <c r="F65" s="20"/>
      <c r="G65" s="60"/>
      <c r="H65" s="3"/>
    </row>
    <row r="66" spans="1:16" x14ac:dyDescent="0.2">
      <c r="A66" s="61" t="s">
        <v>50</v>
      </c>
      <c r="B66" s="13"/>
      <c r="C66" s="15"/>
      <c r="D66" s="15"/>
      <c r="E66" s="15"/>
      <c r="F66" s="20"/>
      <c r="G66" s="60"/>
      <c r="H66" s="3"/>
    </row>
    <row r="67" spans="1:16" x14ac:dyDescent="0.2">
      <c r="A67" s="12" t="s">
        <v>51</v>
      </c>
      <c r="B67" s="13"/>
      <c r="C67" s="15"/>
      <c r="D67" s="15"/>
      <c r="E67" s="15"/>
      <c r="F67" s="20"/>
      <c r="G67" s="60">
        <v>312000</v>
      </c>
      <c r="H67" s="3"/>
    </row>
    <row r="68" spans="1:16" s="63" customFormat="1" x14ac:dyDescent="0.2">
      <c r="A68" s="12" t="s">
        <v>52</v>
      </c>
      <c r="B68" s="13"/>
      <c r="C68" s="15"/>
      <c r="D68" s="15"/>
      <c r="E68" s="15"/>
      <c r="F68" s="20"/>
      <c r="G68" s="60">
        <v>405940.8</v>
      </c>
      <c r="H68" s="3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12" t="s">
        <v>53</v>
      </c>
      <c r="B69" s="13"/>
      <c r="C69" s="15"/>
      <c r="D69" s="15"/>
      <c r="E69" s="15"/>
      <c r="F69" s="20"/>
      <c r="G69" s="60">
        <v>-6600</v>
      </c>
      <c r="H69" s="3"/>
    </row>
    <row r="70" spans="1:16" x14ac:dyDescent="0.2">
      <c r="A70" s="12" t="s">
        <v>54</v>
      </c>
      <c r="B70" s="13"/>
      <c r="C70" s="15"/>
      <c r="D70" s="15"/>
      <c r="E70" s="15"/>
      <c r="F70" s="20"/>
      <c r="G70" s="64">
        <v>711340.8</v>
      </c>
    </row>
    <row r="71" spans="1:16" x14ac:dyDescent="0.2">
      <c r="A71" s="12"/>
      <c r="B71" s="13"/>
      <c r="C71" s="15"/>
      <c r="D71" s="15"/>
      <c r="E71" s="15"/>
      <c r="F71" s="20"/>
      <c r="G71" s="60"/>
    </row>
    <row r="72" spans="1:16" x14ac:dyDescent="0.2">
      <c r="A72" s="12" t="s">
        <v>55</v>
      </c>
      <c r="B72" s="13"/>
      <c r="C72" s="15"/>
      <c r="D72" s="15"/>
      <c r="E72" s="15"/>
      <c r="F72" s="20"/>
      <c r="G72" s="60">
        <v>-1030.8</v>
      </c>
    </row>
    <row r="73" spans="1:16" x14ac:dyDescent="0.2">
      <c r="A73" s="12" t="s">
        <v>56</v>
      </c>
      <c r="B73" s="13"/>
      <c r="C73" s="15"/>
      <c r="D73" s="15"/>
      <c r="E73" s="15"/>
      <c r="F73" s="20"/>
      <c r="G73" s="60">
        <v>5400</v>
      </c>
    </row>
    <row r="74" spans="1:16" ht="12.75" thickBot="1" x14ac:dyDescent="0.25">
      <c r="A74" s="12" t="s">
        <v>57</v>
      </c>
      <c r="B74" s="15"/>
      <c r="C74" s="15"/>
      <c r="D74" s="15"/>
      <c r="E74" s="15"/>
      <c r="F74" s="20"/>
      <c r="G74" s="65">
        <v>4369.2</v>
      </c>
    </row>
    <row r="75" spans="1:16" ht="13.5" thickTop="1" thickBot="1" x14ac:dyDescent="0.25">
      <c r="A75" s="32"/>
      <c r="B75" s="33"/>
      <c r="C75" s="34"/>
      <c r="D75" s="34"/>
      <c r="E75" s="34"/>
      <c r="F75" s="34"/>
      <c r="G75" s="66"/>
    </row>
    <row r="76" spans="1:16" x14ac:dyDescent="0.2">
      <c r="A76" s="37"/>
      <c r="B76" s="38"/>
      <c r="C76" s="37"/>
      <c r="D76" s="37"/>
      <c r="E76" s="37"/>
    </row>
    <row r="77" spans="1:16" x14ac:dyDescent="0.2">
      <c r="A77" s="67"/>
      <c r="B77" s="67"/>
      <c r="C77" s="67"/>
      <c r="D77" s="67"/>
      <c r="E77" s="68"/>
      <c r="F77" s="68"/>
      <c r="G77" s="67"/>
    </row>
    <row r="78" spans="1:16" x14ac:dyDescent="0.2">
      <c r="A78" s="69"/>
      <c r="B78" s="70" t="s">
        <v>58</v>
      </c>
      <c r="C78" s="71"/>
      <c r="D78" s="69"/>
      <c r="E78" s="68"/>
      <c r="F78" s="68"/>
      <c r="G78" s="67"/>
    </row>
    <row r="79" spans="1:16" ht="12.75" thickBot="1" x14ac:dyDescent="0.25">
      <c r="A79" s="67"/>
      <c r="B79" s="67"/>
      <c r="C79" s="67"/>
      <c r="D79" s="67"/>
      <c r="E79" s="67"/>
      <c r="F79" s="67"/>
      <c r="G79" s="67"/>
    </row>
    <row r="80" spans="1:16" x14ac:dyDescent="0.2">
      <c r="A80" s="86" t="s">
        <v>59</v>
      </c>
      <c r="B80" s="87"/>
      <c r="C80" s="92" t="s">
        <v>60</v>
      </c>
      <c r="D80" s="95" t="s">
        <v>61</v>
      </c>
      <c r="E80" s="72"/>
      <c r="F80" s="68"/>
      <c r="G80" s="68"/>
    </row>
    <row r="81" spans="1:7" x14ac:dyDescent="0.2">
      <c r="A81" s="88"/>
      <c r="B81" s="89"/>
      <c r="C81" s="93"/>
      <c r="D81" s="96"/>
      <c r="E81" s="72"/>
      <c r="F81" s="68"/>
      <c r="G81" s="68"/>
    </row>
    <row r="82" spans="1:7" x14ac:dyDescent="0.2">
      <c r="A82" s="88"/>
      <c r="B82" s="89"/>
      <c r="C82" s="93"/>
      <c r="D82" s="96"/>
      <c r="E82" s="72"/>
      <c r="F82" s="68"/>
      <c r="G82" s="68"/>
    </row>
    <row r="83" spans="1:7" x14ac:dyDescent="0.2">
      <c r="A83" s="88"/>
      <c r="B83" s="89"/>
      <c r="C83" s="93"/>
      <c r="D83" s="96"/>
      <c r="E83" s="72"/>
      <c r="F83" s="68"/>
      <c r="G83" s="68"/>
    </row>
    <row r="84" spans="1:7" x14ac:dyDescent="0.2">
      <c r="A84" s="90"/>
      <c r="B84" s="91"/>
      <c r="C84" s="94"/>
      <c r="D84" s="97"/>
      <c r="E84" s="72"/>
      <c r="F84" s="68"/>
      <c r="G84" s="68"/>
    </row>
    <row r="85" spans="1:7" x14ac:dyDescent="0.2">
      <c r="A85" s="73" t="s">
        <v>62</v>
      </c>
      <c r="B85" s="74" t="s">
        <v>63</v>
      </c>
      <c r="C85" s="74" t="s">
        <v>64</v>
      </c>
      <c r="D85" s="75" t="s">
        <v>65</v>
      </c>
      <c r="E85" s="72"/>
      <c r="F85" s="68"/>
      <c r="G85" s="68"/>
    </row>
    <row r="86" spans="1:7" x14ac:dyDescent="0.2">
      <c r="A86" s="76">
        <f>[1]Chapter!A485</f>
        <v>0</v>
      </c>
      <c r="B86" s="77">
        <f>[1]Chapter!B485</f>
        <v>50000</v>
      </c>
      <c r="C86" s="78">
        <f>[1]Chapter!C485</f>
        <v>0</v>
      </c>
      <c r="D86" s="79">
        <f>[1]Chapter!D485</f>
        <v>0.15</v>
      </c>
      <c r="E86" s="72"/>
      <c r="F86" s="68"/>
      <c r="G86" s="68"/>
    </row>
    <row r="87" spans="1:7" x14ac:dyDescent="0.2">
      <c r="A87" s="76">
        <f>[1]Chapter!A486</f>
        <v>50000</v>
      </c>
      <c r="B87" s="77">
        <f>[1]Chapter!B486</f>
        <v>75000</v>
      </c>
      <c r="C87" s="78">
        <f>[1]Chapter!C486</f>
        <v>7500</v>
      </c>
      <c r="D87" s="79">
        <f>[1]Chapter!D486</f>
        <v>0.25</v>
      </c>
      <c r="E87" s="80"/>
      <c r="F87" s="68"/>
      <c r="G87" s="68"/>
    </row>
    <row r="88" spans="1:7" x14ac:dyDescent="0.2">
      <c r="A88" s="76">
        <f>[1]Chapter!A487</f>
        <v>75000</v>
      </c>
      <c r="B88" s="77">
        <f>[1]Chapter!B487</f>
        <v>100000</v>
      </c>
      <c r="C88" s="78">
        <f>[1]Chapter!C487</f>
        <v>13750</v>
      </c>
      <c r="D88" s="79">
        <f>[1]Chapter!D487</f>
        <v>0.34</v>
      </c>
      <c r="E88" s="80"/>
      <c r="F88" s="68"/>
      <c r="G88" s="68"/>
    </row>
    <row r="89" spans="1:7" x14ac:dyDescent="0.2">
      <c r="A89" s="76">
        <f>[1]Chapter!A488</f>
        <v>100000</v>
      </c>
      <c r="B89" s="77">
        <f>[1]Chapter!B488</f>
        <v>335000</v>
      </c>
      <c r="C89" s="78">
        <f>[1]Chapter!C488</f>
        <v>22250</v>
      </c>
      <c r="D89" s="79">
        <f>[1]Chapter!D488</f>
        <v>0.39</v>
      </c>
      <c r="E89" s="80"/>
      <c r="F89" s="67"/>
      <c r="G89" s="67"/>
    </row>
    <row r="90" spans="1:7" x14ac:dyDescent="0.2">
      <c r="A90" s="76">
        <f>[1]Chapter!A489</f>
        <v>335000</v>
      </c>
      <c r="B90" s="77">
        <f>[1]Chapter!B489</f>
        <v>10000000</v>
      </c>
      <c r="C90" s="78">
        <f>[1]Chapter!C489</f>
        <v>113900</v>
      </c>
      <c r="D90" s="79">
        <f>[1]Chapter!D489</f>
        <v>0.34</v>
      </c>
      <c r="E90" s="80"/>
      <c r="F90" s="67"/>
      <c r="G90" s="67"/>
    </row>
    <row r="91" spans="1:7" x14ac:dyDescent="0.2">
      <c r="A91" s="76">
        <f>[1]Chapter!A490</f>
        <v>10000000</v>
      </c>
      <c r="B91" s="77">
        <f>[1]Chapter!B490</f>
        <v>15000000</v>
      </c>
      <c r="C91" s="78">
        <f>[1]Chapter!C490</f>
        <v>3400000</v>
      </c>
      <c r="D91" s="79">
        <f>[1]Chapter!D490</f>
        <v>0.35</v>
      </c>
      <c r="E91" s="80"/>
      <c r="F91" s="67"/>
      <c r="G91" s="67"/>
    </row>
    <row r="92" spans="1:7" x14ac:dyDescent="0.2">
      <c r="A92" s="76">
        <f>[1]Chapter!A491</f>
        <v>15000000</v>
      </c>
      <c r="B92" s="77">
        <f>[1]Chapter!B491</f>
        <v>18333333</v>
      </c>
      <c r="C92" s="78">
        <f>[1]Chapter!C491</f>
        <v>5150000</v>
      </c>
      <c r="D92" s="79">
        <f>[1]Chapter!D491</f>
        <v>0.38</v>
      </c>
      <c r="E92" s="80"/>
      <c r="F92" s="68"/>
      <c r="G92" s="67"/>
    </row>
    <row r="93" spans="1:7" ht="12.75" thickBot="1" x14ac:dyDescent="0.25">
      <c r="A93" s="81">
        <f>[1]Chapter!A492</f>
        <v>18333333</v>
      </c>
      <c r="B93" s="82" t="str">
        <f>[1]Chapter!B492</f>
        <v>and up</v>
      </c>
      <c r="C93" s="83">
        <f>[1]Chapter!C492</f>
        <v>6416667</v>
      </c>
      <c r="D93" s="84">
        <f>[1]Chapter!D492</f>
        <v>0.35</v>
      </c>
      <c r="E93" s="80"/>
      <c r="F93" s="68"/>
      <c r="G93" s="67"/>
    </row>
    <row r="94" spans="1:7" x14ac:dyDescent="0.2">
      <c r="A94" s="85"/>
      <c r="B94" s="85"/>
      <c r="C94" s="85"/>
      <c r="D94" s="80"/>
      <c r="E94" s="80"/>
      <c r="F94" s="68"/>
      <c r="G94" s="67"/>
    </row>
  </sheetData>
  <mergeCells count="3">
    <mergeCell ref="A80:B84"/>
    <mergeCell ref="C80:C84"/>
    <mergeCell ref="D80:D8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Kanyam</dc:creator>
  <cp:lastModifiedBy>Daniel Kanyam</cp:lastModifiedBy>
  <dcterms:created xsi:type="dcterms:W3CDTF">2020-01-24T19:12:21Z</dcterms:created>
  <dcterms:modified xsi:type="dcterms:W3CDTF">2020-02-03T19:19:53Z</dcterms:modified>
</cp:coreProperties>
</file>