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ziop\Desktop\MBA 649 Investment portfolio\"/>
    </mc:Choice>
  </mc:AlternateContent>
  <xr:revisionPtr revIDLastSave="0" documentId="13_ncr:1_{EF69842C-E6C6-4DAB-BDAA-22B24E40A8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/>
  <c r="O4" i="1"/>
  <c r="L4" i="1"/>
  <c r="K4" i="1"/>
  <c r="I4" i="1"/>
  <c r="H4" i="1"/>
  <c r="F4" i="1"/>
  <c r="E4" i="1"/>
  <c r="C4" i="1"/>
  <c r="B4" i="1"/>
  <c r="A4" i="1"/>
  <c r="N4" i="1" s="1"/>
  <c r="O3" i="1"/>
  <c r="N3" i="1"/>
  <c r="L3" i="1"/>
  <c r="K3" i="1"/>
  <c r="I3" i="1"/>
  <c r="H3" i="1"/>
  <c r="F3" i="1"/>
  <c r="E3" i="1"/>
  <c r="C3" i="1"/>
  <c r="B3" i="1"/>
</calcChain>
</file>

<file path=xl/sharedStrings.xml><?xml version="1.0" encoding="utf-8"?>
<sst xmlns="http://schemas.openxmlformats.org/spreadsheetml/2006/main" count="42" uniqueCount="39">
  <si>
    <t>Firm</t>
  </si>
  <si>
    <t>Alpha</t>
  </si>
  <si>
    <t>t (Alpha)</t>
  </si>
  <si>
    <t>Beta -</t>
  </si>
  <si>
    <t>MRP</t>
  </si>
  <si>
    <t>t (Beta-MRP)</t>
  </si>
  <si>
    <t>SMB</t>
  </si>
  <si>
    <t>t (Beta-SMB)</t>
  </si>
  <si>
    <t>HML</t>
  </si>
  <si>
    <t>t (Beta-HML)</t>
  </si>
  <si>
    <t>Style</t>
  </si>
  <si>
    <t>Use T value of &gt; 2.46 as significant at 1% or &gt;2.04 for significance at 5%</t>
  </si>
  <si>
    <t>http://mba.tuck.dartmouth.edu/pages/faculty/ken.french/Data_Library/f-f_factors.html</t>
  </si>
  <si>
    <t xml:space="preserve">Styles include: </t>
  </si>
  <si>
    <t>Construction:</t>
  </si>
  <si>
    <t>The Fama/French factors are constructed using the 6 value-weight portfolios formed on size and book-to-market. (See the description of the 6 size/book-to-market portfolios.)</t>
  </si>
  <si>
    <t>IBM</t>
  </si>
  <si>
    <t xml:space="preserve"> Large-Neutral</t>
  </si>
  <si>
    <t xml:space="preserve"> Mid-Neutral</t>
  </si>
  <si>
    <t>Small-Neutral</t>
  </si>
  <si>
    <t>Large-Value</t>
  </si>
  <si>
    <t>Mid -Value</t>
  </si>
  <si>
    <t>Small-Value</t>
  </si>
  <si>
    <t>SMB (Small Minus Big) is the average return on the three small portfolios minus the average return on the three big portfolios,</t>
  </si>
  <si>
    <t>Large-Growth</t>
  </si>
  <si>
    <t>Mid-Growth</t>
  </si>
  <si>
    <t>Small-Growth</t>
  </si>
  <si>
    <t>SMB =</t>
  </si>
  <si>
    <t>1/3 (Small Value + Small Neutral + Small Growth)</t>
  </si>
  <si>
    <t> - 1/3 (Big Value + Big Neutral + Big Growth).</t>
  </si>
  <si>
    <t>HML (High Minus Low) is the average return on the two value portfolios minus the average return on the two growth portfolios,</t>
  </si>
  <si>
    <t>HML =</t>
  </si>
  <si>
    <t>1/2 (Small Value + Big Value)</t>
  </si>
  <si>
    <t> - 1/2 (Small Growth + Big Growth).</t>
  </si>
  <si>
    <t>https://finance.yahoo.com/quote/%5EIRX/history?period1=1480464000&amp;period2=1577750400&amp;interval=1mo&amp;filter=history&amp;frequency=1mo&amp;includeAdjustedClose=true</t>
  </si>
  <si>
    <r>
      <t>R</t>
    </r>
    <r>
      <rPr>
        <sz val="7.5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-R</t>
    </r>
    <r>
      <rPr>
        <sz val="7.5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>, the excess return on the market, value-weight return of all CRSP firms incorporated in the US and listed on the NYSE, AMEX, or NASDAQ that have a CRSP share code of 10 or 11 at the beginning of month t, good shares and price data at the beginning of t, and good return data for t minus the one-month Treasury bill rate (from Ibbotson Associates).</t>
    </r>
  </si>
  <si>
    <r>
      <t>See Fama and French, 1993, "Common Risk Factors in the Returns on Stocks and Bonds,"</t>
    </r>
    <r>
      <rPr>
        <i/>
        <sz val="10"/>
        <color theme="1"/>
        <rFont val="Times New Roman"/>
        <family val="1"/>
      </rPr>
      <t> Journal of Financial Economics</t>
    </r>
    <r>
      <rPr>
        <sz val="10"/>
        <color theme="1"/>
        <rFont val="Times New Roman"/>
        <family val="1"/>
      </rPr>
      <t>, for a complete description of the factor returns.</t>
    </r>
  </si>
  <si>
    <t>Stocks:</t>
  </si>
  <si>
    <t>Rm-Rf includes all NYSE, AMEX, and NASDAQ firms. SMB and HML for July of year t to June of t+1 include all NYSE, AMEX, and NASDAQ stocks for which we have market equity data for December of t-1 and June of t, and (positive) book equity data for t-1.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</si>
</sst>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.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top" wrapText="1"/>
    </xf>
    <xf numFmtId="164" fontId="1" fillId="0" borderId="0" xfId="0" applyNumberFormat="1" applyFont="1" applyAlignment="1">
      <alignment horizontal="center"/>
    </xf>
    <xf numFmtId="0" fontId="4" fillId="2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maFrenchFactors%20December%2031%202019%20for%20Project%202%20Spring%20I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F_reseach_data_factors"/>
      <sheetName val="FF 3-factor results table"/>
      <sheetName val="IBM - FF reg 2019"/>
      <sheetName val="S&amp;P 500 - FF reg 2019"/>
      <sheetName val="my ticker #1"/>
      <sheetName val="IBM_S&amp;P500"/>
      <sheetName val="S&amp;P 500 prices"/>
      <sheetName val="IBM prices"/>
      <sheetName val="^IRX"/>
    </sheetNames>
    <sheetDataSet>
      <sheetData sheetId="0"/>
      <sheetData sheetId="1"/>
      <sheetData sheetId="2">
        <row r="17">
          <cell r="B17">
            <v>-1.4161889310718462E-2</v>
          </cell>
          <cell r="D17">
            <v>-1.4308164255016871</v>
          </cell>
        </row>
        <row r="18">
          <cell r="B18">
            <v>1.4231405121300167</v>
          </cell>
          <cell r="D18">
            <v>5.5869016881450229</v>
          </cell>
        </row>
        <row r="19">
          <cell r="B19">
            <v>3.9957607650561312E-2</v>
          </cell>
          <cell r="D19">
            <v>9.8376705136731524E-2</v>
          </cell>
        </row>
        <row r="20">
          <cell r="B20">
            <v>0.2732645650120597</v>
          </cell>
          <cell r="D20">
            <v>0.73699799970043245</v>
          </cell>
        </row>
      </sheetData>
      <sheetData sheetId="3">
        <row r="17">
          <cell r="B17">
            <v>2.2595046062783507E-5</v>
          </cell>
          <cell r="D17">
            <v>1.8382797834486053E-2</v>
          </cell>
        </row>
        <row r="18">
          <cell r="B18">
            <v>0.96346271120204174</v>
          </cell>
          <cell r="D18">
            <v>30.457469419396926</v>
          </cell>
        </row>
        <row r="19">
          <cell r="B19">
            <v>-0.1141330985633932</v>
          </cell>
          <cell r="D19">
            <v>-2.2627681714539878</v>
          </cell>
        </row>
        <row r="20">
          <cell r="B20">
            <v>8.1209075228932948E-3</v>
          </cell>
          <cell r="D20">
            <v>0.17636939025941836</v>
          </cell>
        </row>
      </sheetData>
      <sheetData sheetId="4"/>
      <sheetData sheetId="5"/>
      <sheetData sheetId="6">
        <row r="2">
          <cell r="C2" t="str">
            <v>S&amp;P 500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tabSelected="1" workbookViewId="0">
      <selection activeCell="I7" sqref="I7"/>
    </sheetView>
  </sheetViews>
  <sheetFormatPr defaultRowHeight="15.75" x14ac:dyDescent="0.25"/>
  <cols>
    <col min="1" max="1" width="11.140625" style="1" customWidth="1"/>
    <col min="2" max="2" width="8.85546875" style="1" customWidth="1"/>
    <col min="3" max="3" width="9.140625" style="1"/>
    <col min="4" max="4" width="3.7109375" style="1" customWidth="1"/>
    <col min="5" max="5" width="7.42578125" style="1" customWidth="1"/>
    <col min="6" max="6" width="14" style="1" customWidth="1"/>
    <col min="7" max="7" width="3.5703125" style="1" customWidth="1"/>
    <col min="8" max="8" width="7.42578125" style="1" customWidth="1"/>
    <col min="9" max="9" width="14.140625" style="1" customWidth="1"/>
    <col min="10" max="10" width="3.85546875" style="1" customWidth="1"/>
    <col min="11" max="11" width="12.140625" style="1" bestFit="1" customWidth="1"/>
    <col min="12" max="12" width="13.7109375" style="1" customWidth="1"/>
    <col min="13" max="13" width="9.140625" style="1"/>
    <col min="14" max="14" width="10.7109375" style="1" customWidth="1"/>
    <col min="15" max="24" width="9.140625" style="1"/>
  </cols>
  <sheetData>
    <row r="1" spans="1:29" x14ac:dyDescent="0.25">
      <c r="E1" s="1" t="s">
        <v>3</v>
      </c>
      <c r="H1" s="1" t="s">
        <v>3</v>
      </c>
      <c r="K1" s="1" t="s">
        <v>3</v>
      </c>
      <c r="N1" s="1" t="s">
        <v>11</v>
      </c>
      <c r="X1" s="1" t="s">
        <v>12</v>
      </c>
    </row>
    <row r="2" spans="1:29" ht="26.25" thickBot="1" x14ac:dyDescent="0.3">
      <c r="A2" s="2" t="s">
        <v>0</v>
      </c>
      <c r="B2" s="2" t="s">
        <v>1</v>
      </c>
      <c r="C2" s="2" t="s">
        <v>2</v>
      </c>
      <c r="D2" s="2"/>
      <c r="E2" s="2" t="s">
        <v>4</v>
      </c>
      <c r="F2" s="2" t="s">
        <v>5</v>
      </c>
      <c r="G2" s="2"/>
      <c r="H2" s="2" t="s">
        <v>6</v>
      </c>
      <c r="I2" s="2" t="s">
        <v>7</v>
      </c>
      <c r="J2" s="2"/>
      <c r="K2" s="2" t="s">
        <v>8</v>
      </c>
      <c r="L2" s="2" t="s">
        <v>9</v>
      </c>
      <c r="N2" s="2" t="s">
        <v>0</v>
      </c>
      <c r="O2" s="2" t="s">
        <v>10</v>
      </c>
      <c r="R2" s="3" t="s">
        <v>13</v>
      </c>
      <c r="X2" s="4" t="s">
        <v>14</v>
      </c>
      <c r="Y2" s="5"/>
      <c r="Z2" s="6" t="s">
        <v>15</v>
      </c>
      <c r="AA2" s="6"/>
      <c r="AB2" s="6"/>
      <c r="AC2" s="6"/>
    </row>
    <row r="3" spans="1:29" ht="16.5" thickTop="1" x14ac:dyDescent="0.25">
      <c r="A3" s="1" t="s">
        <v>16</v>
      </c>
      <c r="B3" s="1">
        <f>'[1]IBM - FF reg 2019'!B17</f>
        <v>-1.4161889310718462E-2</v>
      </c>
      <c r="C3" s="1">
        <f>'[1]IBM - FF reg 2019'!D17</f>
        <v>-1.4308164255016871</v>
      </c>
      <c r="E3" s="1">
        <f>'[1]IBM - FF reg 2019'!B18</f>
        <v>1.4231405121300167</v>
      </c>
      <c r="F3" s="7">
        <f>'[1]IBM - FF reg 2019'!D18</f>
        <v>5.5869016881450229</v>
      </c>
      <c r="G3" s="7"/>
      <c r="H3" s="7">
        <f>'[1]IBM - FF reg 2019'!B19</f>
        <v>3.9957607650561312E-2</v>
      </c>
      <c r="I3" s="7">
        <f>'[1]IBM - FF reg 2019'!D19</f>
        <v>9.8376705136731524E-2</v>
      </c>
      <c r="J3" s="7"/>
      <c r="K3" s="7">
        <f>'[1]IBM - FF reg 2019'!B20</f>
        <v>0.2732645650120597</v>
      </c>
      <c r="L3" s="7">
        <f>'[1]IBM - FF reg 2019'!D20</f>
        <v>0.73699799970043245</v>
      </c>
      <c r="N3" s="1" t="str">
        <f>A3</f>
        <v>IBM</v>
      </c>
      <c r="O3" s="1" t="str">
        <f>T4</f>
        <v>Mid -Value</v>
      </c>
      <c r="R3" s="1" t="s">
        <v>17</v>
      </c>
      <c r="T3" s="1" t="s">
        <v>18</v>
      </c>
      <c r="V3" s="1" t="s">
        <v>19</v>
      </c>
      <c r="X3" s="5"/>
      <c r="Y3" s="5"/>
      <c r="Z3" s="8"/>
      <c r="AA3" s="8"/>
      <c r="AB3" s="8"/>
      <c r="AC3" s="8"/>
    </row>
    <row r="4" spans="1:29" x14ac:dyDescent="0.25">
      <c r="A4" s="1" t="str">
        <f>'[1]S&amp;P 500 prices'!C2</f>
        <v>S&amp;P 500</v>
      </c>
      <c r="B4" s="9">
        <f>'[1]S&amp;P 500 - FF reg 2019'!B17</f>
        <v>2.2595046062783507E-5</v>
      </c>
      <c r="C4" s="7">
        <f>'[1]S&amp;P 500 - FF reg 2019'!D17</f>
        <v>1.8382797834486053E-2</v>
      </c>
      <c r="D4" s="9"/>
      <c r="E4" s="9">
        <f>'[1]S&amp;P 500 - FF reg 2019'!B18</f>
        <v>0.96346271120204174</v>
      </c>
      <c r="F4" s="7">
        <f>'[1]S&amp;P 500 - FF reg 2019'!D18</f>
        <v>30.457469419396926</v>
      </c>
      <c r="G4" s="9"/>
      <c r="H4" s="9">
        <f>'[1]S&amp;P 500 - FF reg 2019'!B19</f>
        <v>-0.1141330985633932</v>
      </c>
      <c r="I4" s="7">
        <f>'[1]S&amp;P 500 - FF reg 2019'!D19</f>
        <v>-2.2627681714539878</v>
      </c>
      <c r="J4" s="9"/>
      <c r="K4" s="9">
        <f>'[1]S&amp;P 500 - FF reg 2019'!B20</f>
        <v>8.1209075228932948E-3</v>
      </c>
      <c r="L4" s="7">
        <f>'[1]S&amp;P 500 - FF reg 2019'!D20</f>
        <v>0.17636939025941836</v>
      </c>
      <c r="N4" s="1" t="str">
        <f t="shared" ref="N4:N7" si="0">A4</f>
        <v>S&amp;P 500</v>
      </c>
      <c r="O4" s="1" t="str">
        <f>R3</f>
        <v xml:space="preserve"> Large-Neutral</v>
      </c>
      <c r="R4" s="1" t="s">
        <v>20</v>
      </c>
      <c r="T4" s="1" t="s">
        <v>21</v>
      </c>
      <c r="V4" s="1" t="s">
        <v>22</v>
      </c>
      <c r="X4" s="10"/>
      <c r="Y4" s="5"/>
      <c r="Z4" s="6" t="s">
        <v>23</v>
      </c>
      <c r="AA4" s="6"/>
      <c r="AB4" s="6"/>
      <c r="AC4" s="6"/>
    </row>
    <row r="5" spans="1:29" x14ac:dyDescent="0.25">
      <c r="N5" s="1">
        <f t="shared" si="0"/>
        <v>0</v>
      </c>
      <c r="R5" s="1" t="s">
        <v>24</v>
      </c>
      <c r="T5" s="1" t="s">
        <v>25</v>
      </c>
      <c r="V5" s="1" t="s">
        <v>26</v>
      </c>
      <c r="X5" s="5"/>
      <c r="Y5" s="5"/>
      <c r="Z5" s="8"/>
      <c r="AA5" s="8"/>
      <c r="AB5" s="8"/>
      <c r="AC5" s="8"/>
    </row>
    <row r="6" spans="1:29" ht="89.25" x14ac:dyDescent="0.25">
      <c r="N6" s="1">
        <f t="shared" si="0"/>
        <v>0</v>
      </c>
      <c r="X6" s="8"/>
      <c r="Y6" s="8"/>
      <c r="Z6" s="11"/>
      <c r="AA6" s="12" t="s">
        <v>27</v>
      </c>
      <c r="AB6" s="13" t="s">
        <v>28</v>
      </c>
      <c r="AC6" s="11"/>
    </row>
    <row r="7" spans="1:29" ht="76.5" x14ac:dyDescent="0.25">
      <c r="N7" s="1">
        <f t="shared" si="0"/>
        <v>0</v>
      </c>
      <c r="X7" s="8"/>
      <c r="Y7" s="8"/>
      <c r="Z7" s="11"/>
      <c r="AA7" s="12"/>
      <c r="AB7" s="13" t="s">
        <v>29</v>
      </c>
      <c r="AC7" s="11"/>
    </row>
    <row r="8" spans="1:29" x14ac:dyDescent="0.25">
      <c r="X8" s="5"/>
      <c r="Y8" s="5"/>
      <c r="Z8" s="14"/>
      <c r="AA8" s="14"/>
      <c r="AB8" s="14"/>
      <c r="AC8" s="14"/>
    </row>
    <row r="9" spans="1:29" x14ac:dyDescent="0.25">
      <c r="X9" s="5"/>
      <c r="Y9" s="5"/>
      <c r="Z9" s="6" t="s">
        <v>30</v>
      </c>
      <c r="AA9" s="6"/>
      <c r="AB9" s="6"/>
      <c r="AC9" s="6"/>
    </row>
    <row r="10" spans="1:29" x14ac:dyDescent="0.25">
      <c r="X10" s="5"/>
      <c r="Y10" s="5"/>
      <c r="Z10" s="14"/>
      <c r="AA10" s="14"/>
      <c r="AB10" s="14"/>
      <c r="AC10" s="14"/>
    </row>
    <row r="11" spans="1:29" ht="63.75" x14ac:dyDescent="0.25">
      <c r="X11" s="8"/>
      <c r="Y11" s="8"/>
      <c r="Z11" s="11"/>
      <c r="AA11" s="12" t="s">
        <v>31</v>
      </c>
      <c r="AB11" s="13" t="s">
        <v>32</v>
      </c>
      <c r="AC11" s="11"/>
    </row>
    <row r="12" spans="1:29" ht="63.75" x14ac:dyDescent="0.25">
      <c r="X12" s="8"/>
      <c r="Y12" s="8"/>
      <c r="Z12" s="11"/>
      <c r="AA12" s="12"/>
      <c r="AB12" s="13" t="s">
        <v>33</v>
      </c>
      <c r="AC12" s="11"/>
    </row>
    <row r="13" spans="1:29" x14ac:dyDescent="0.25">
      <c r="X13" s="5"/>
      <c r="Y13" s="5"/>
      <c r="Z13" s="14"/>
      <c r="AA13" s="14"/>
      <c r="AB13" s="14"/>
      <c r="AC13" s="14"/>
    </row>
    <row r="14" spans="1:29" x14ac:dyDescent="0.25">
      <c r="A14" s="1" t="s">
        <v>34</v>
      </c>
      <c r="X14" s="5"/>
      <c r="Y14" s="5"/>
      <c r="Z14" s="15" t="s">
        <v>35</v>
      </c>
      <c r="AA14" s="15"/>
      <c r="AB14" s="15"/>
      <c r="AC14" s="15"/>
    </row>
    <row r="15" spans="1:29" x14ac:dyDescent="0.25">
      <c r="X15" s="5"/>
      <c r="Y15" s="5"/>
      <c r="Z15" s="14"/>
      <c r="AA15" s="14"/>
      <c r="AB15" s="14"/>
      <c r="AC15" s="14"/>
    </row>
    <row r="16" spans="1:29" x14ac:dyDescent="0.25">
      <c r="X16" s="5"/>
      <c r="Y16" s="5"/>
      <c r="Z16" s="6" t="s">
        <v>36</v>
      </c>
      <c r="AA16" s="6"/>
      <c r="AB16" s="6"/>
      <c r="AC16" s="6"/>
    </row>
    <row r="17" spans="24:29" x14ac:dyDescent="0.25">
      <c r="X17" s="5"/>
      <c r="Y17" s="5"/>
      <c r="Z17" s="14"/>
      <c r="AA17" s="14"/>
      <c r="AB17" s="14"/>
      <c r="AC17" s="14"/>
    </row>
    <row r="18" spans="24:29" x14ac:dyDescent="0.25">
      <c r="X18" s="4" t="s">
        <v>37</v>
      </c>
      <c r="Y18" s="5"/>
      <c r="Z18" s="6" t="s">
        <v>38</v>
      </c>
      <c r="AA18" s="6"/>
      <c r="AB18" s="6"/>
      <c r="AC18" s="6"/>
    </row>
  </sheetData>
  <mergeCells count="23">
    <mergeCell ref="Z13:AC13"/>
    <mergeCell ref="Z14:AC14"/>
    <mergeCell ref="Z15:AC15"/>
    <mergeCell ref="Z16:AC16"/>
    <mergeCell ref="Z17:AC17"/>
    <mergeCell ref="Z18:AC18"/>
    <mergeCell ref="Z8:AC8"/>
    <mergeCell ref="Z9:AC9"/>
    <mergeCell ref="Z10:AC10"/>
    <mergeCell ref="X11:X12"/>
    <mergeCell ref="Y11:Y12"/>
    <mergeCell ref="Z11:Z12"/>
    <mergeCell ref="AA11:AA12"/>
    <mergeCell ref="AC11:AC12"/>
    <mergeCell ref="Z2:AC2"/>
    <mergeCell ref="Z3:AC3"/>
    <mergeCell ref="Z4:AC4"/>
    <mergeCell ref="Z5:AC5"/>
    <mergeCell ref="X6:X7"/>
    <mergeCell ref="Y6:Y7"/>
    <mergeCell ref="Z6:Z7"/>
    <mergeCell ref="AA6:AA7"/>
    <mergeCell ref="AC6:A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Nova Southeastern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Jong, Jack</dc:creator>
  <cp:lastModifiedBy>faziop</cp:lastModifiedBy>
  <dcterms:created xsi:type="dcterms:W3CDTF">2013-03-03T05:22:27Z</dcterms:created>
  <dcterms:modified xsi:type="dcterms:W3CDTF">2020-12-22T22:22:40Z</dcterms:modified>
</cp:coreProperties>
</file>